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ԳՊ փոփոխություն 7" sheetId="1" r:id="rId1"/>
  </sheets>
  <definedNames>
    <definedName name="_xlnm._FilterDatabase" localSheetId="0" hidden="1">'ԳՊ փոփոխություն 7'!$F$1:$F$380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4" i="1" l="1"/>
  <c r="F172" i="1"/>
  <c r="F171" i="1"/>
  <c r="F170" i="1"/>
  <c r="F169" i="1"/>
  <c r="F167" i="1"/>
  <c r="F166" i="1"/>
  <c r="F165" i="1"/>
  <c r="F163" i="1"/>
  <c r="F162" i="1"/>
  <c r="F161" i="1"/>
  <c r="F160" i="1"/>
  <c r="F159" i="1"/>
  <c r="F158" i="1"/>
  <c r="F157" i="1"/>
  <c r="F156" i="1"/>
  <c r="F155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E132" i="1"/>
  <c r="F132" i="1" s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2" i="1"/>
  <c r="F111" i="1"/>
  <c r="F94" i="1"/>
  <c r="F92" i="1"/>
  <c r="F90" i="1"/>
  <c r="F89" i="1"/>
  <c r="F88" i="1"/>
  <c r="F87" i="1"/>
  <c r="F86" i="1"/>
  <c r="F85" i="1"/>
  <c r="F84" i="1"/>
  <c r="F83" i="1"/>
  <c r="F82" i="1"/>
  <c r="F81" i="1"/>
  <c r="F80" i="1"/>
  <c r="F78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</calcChain>
</file>

<file path=xl/sharedStrings.xml><?xml version="1.0" encoding="utf-8"?>
<sst xmlns="http://schemas.openxmlformats.org/spreadsheetml/2006/main" count="556" uniqueCount="240">
  <si>
    <t>Հաստատում եմ`</t>
  </si>
  <si>
    <t xml:space="preserve">«ԵԿՆ ԾԻԳ» ՀՈԱԿ-ի  </t>
  </si>
  <si>
    <t>Երևան քաղաքի 2025թ. բյուջեի միջոցներով նախատեսվող</t>
  </si>
  <si>
    <t>Պատվիրատուն`</t>
  </si>
  <si>
    <t>«ԵԿՆ ԾԻԳ» ՀՈԱԿ</t>
  </si>
  <si>
    <t>(ըստ բյուջետային ծախսերի գործառնական և տնտեսագիտական դասակարգման)</t>
  </si>
  <si>
    <t>Ծրագիրը`</t>
  </si>
  <si>
    <t>Անվանումը`</t>
  </si>
  <si>
    <t>«Սուբսիդիաներ ոչ ֆինանսական պետական (համայնքային) կազմակերպություններին»</t>
  </si>
  <si>
    <t>բաժին՝  04</t>
  </si>
  <si>
    <t>խումբ՝ 9</t>
  </si>
  <si>
    <t>դաս՝ 1</t>
  </si>
  <si>
    <t xml:space="preserve">Գնման առարկայի </t>
  </si>
  <si>
    <t>միավորի գինը</t>
  </si>
  <si>
    <t>Քանակը</t>
  </si>
  <si>
    <t>անվանումը</t>
  </si>
  <si>
    <t>Նոթատետրեր</t>
  </si>
  <si>
    <t>ՄԱ</t>
  </si>
  <si>
    <t>հատ</t>
  </si>
  <si>
    <t>Կպչուն թերթիկներ նշումների համար</t>
  </si>
  <si>
    <t>Արագակարներ</t>
  </si>
  <si>
    <t>Գրիչ, գնդիկավոր</t>
  </si>
  <si>
    <t>Գրիչ, գելային</t>
  </si>
  <si>
    <t>Սոսնձամատիտ, գրասենյակային</t>
  </si>
  <si>
    <t>Կազմարարական զսպանակներ</t>
  </si>
  <si>
    <t>Գծանշիչ</t>
  </si>
  <si>
    <t>Կազմ, լամինացիայի թաղանթ, A4 ձևաչափի</t>
  </si>
  <si>
    <t>Էջաբաժանիչ</t>
  </si>
  <si>
    <t>Ուղղիչ հեղուկներ</t>
  </si>
  <si>
    <t>Ուղղիչ գրիչներ</t>
  </si>
  <si>
    <t>Գրենական պիտույքների դասավորման հարմարանքներ և պարագաներ</t>
  </si>
  <si>
    <t>Փաստաթղթերի համար նախատեսված, սեղանի վրա դրվող դարակաշարեր</t>
  </si>
  <si>
    <t>Կարիչի մետաղալարե կապեր, մեծ</t>
  </si>
  <si>
    <t>տուփ</t>
  </si>
  <si>
    <t>Կարիչի մետաղալարե կապեր, փոքր</t>
  </si>
  <si>
    <t>Կարիչի մետաղալարե կապեր, միջին</t>
  </si>
  <si>
    <t>Թղթապանակ</t>
  </si>
  <si>
    <t>Թղթապանակ, պոլիմերային թաղանթ, ֆայլ</t>
  </si>
  <si>
    <t>Թղթապանակ, թելով, թղթյա</t>
  </si>
  <si>
    <t>Կարիչ, մինչև 20 թերթի համար</t>
  </si>
  <si>
    <t>Կարիչ, 20-50 թերթի համար</t>
  </si>
  <si>
    <t>Կարիչ, 50-ից ավելի թերթի համար</t>
  </si>
  <si>
    <t>Դակիչ, մեծ</t>
  </si>
  <si>
    <t>Դակիչ, միջին</t>
  </si>
  <si>
    <t>Ապակարիչ</t>
  </si>
  <si>
    <t>Թուղթ՝ A4 ֆորմատի</t>
  </si>
  <si>
    <t>Թուղթ՝ A3 ֆորմատի</t>
  </si>
  <si>
    <t>Հատուկ Ա4 ծրար</t>
  </si>
  <si>
    <t>Հատուկ Ա6 ծրար</t>
  </si>
  <si>
    <t>Նամակի ծրար, A5 ձևաչափի</t>
  </si>
  <si>
    <t>Թուղթ նշումների, սոսնձվածքով</t>
  </si>
  <si>
    <t>Թուղթ նշումների, տրցակներով</t>
  </si>
  <si>
    <t>Դանակ՝ գրասենյակային</t>
  </si>
  <si>
    <t>Մկրատ, գրասենյակային</t>
  </si>
  <si>
    <t>Ամրակ, փոքր</t>
  </si>
  <si>
    <t>Ամրակ, մեծ</t>
  </si>
  <si>
    <t>Սեղմակ, փոքր</t>
  </si>
  <si>
    <t>Սեղմակ, միջին</t>
  </si>
  <si>
    <t>Սեղմակ, մեծ</t>
  </si>
  <si>
    <t>Քանոն, պլաստիկ</t>
  </si>
  <si>
    <t>Տնտեսական ապրանքներ</t>
  </si>
  <si>
    <t>Պատվերով տպագրվող նյութեր</t>
  </si>
  <si>
    <t>09132200</t>
  </si>
  <si>
    <t>Բենզին, ռեգուլյար</t>
  </si>
  <si>
    <t>լիտր</t>
  </si>
  <si>
    <t>39221190</t>
  </si>
  <si>
    <t>Դյուրակիր համակարգիչներ</t>
  </si>
  <si>
    <t>ԳՀ</t>
  </si>
  <si>
    <t>Համակարգչային մոնիտոր</t>
  </si>
  <si>
    <t>Լեդ էկրան իր համակարգիչով</t>
  </si>
  <si>
    <t>Մկնիկ, համակարգչային, անլար</t>
  </si>
  <si>
    <t>30237460</t>
  </si>
  <si>
    <t>Համակարգչային ստեղնաշարեր</t>
  </si>
  <si>
    <t>Տեղեկությունների պահպանման կրիչներ</t>
  </si>
  <si>
    <t>Ֆլեշ հիշողություն</t>
  </si>
  <si>
    <t>Արխիվի դարակաշարեր</t>
  </si>
  <si>
    <t>Աթոռ՝ ղեկավարի</t>
  </si>
  <si>
    <t>Աթոռ՝ գրասենյակային</t>
  </si>
  <si>
    <t>Գրասեղաններ</t>
  </si>
  <si>
    <t>Գրապահարաններ</t>
  </si>
  <si>
    <t>Դիսպենսերներ</t>
  </si>
  <si>
    <t>IP հեռախոսներ</t>
  </si>
  <si>
    <t>65311100</t>
  </si>
  <si>
    <t>Էլեկտրականության բաշխում</t>
  </si>
  <si>
    <t>Կվտ/ժ</t>
  </si>
  <si>
    <t>64211100</t>
  </si>
  <si>
    <t>դրամ</t>
  </si>
  <si>
    <t>72400000</t>
  </si>
  <si>
    <t>64111200</t>
  </si>
  <si>
    <t>Փոստային ծառայություններ՝ կապված նամակների հետ</t>
  </si>
  <si>
    <t>64120000</t>
  </si>
  <si>
    <t>Սուրհանդակային ծառայություններ</t>
  </si>
  <si>
    <t>70311200</t>
  </si>
  <si>
    <t>50111130</t>
  </si>
  <si>
    <t>Ավտոմեքենաների վերանորոգման ծառայություններ</t>
  </si>
  <si>
    <t>Խորհրդատվության ծառայություններ</t>
  </si>
  <si>
    <t>Գրավոր թարգմանության ծառայություն</t>
  </si>
  <si>
    <t>Վեբ կայքի ստեղծման և սպասարկման ծառայություններ</t>
  </si>
  <si>
    <t>Համացանցային էջերի հոսթինգի ծառայություններ</t>
  </si>
  <si>
    <t>72411700</t>
  </si>
  <si>
    <t>Դոմենային անվանումներ</t>
  </si>
  <si>
    <t xml:space="preserve">Թերթերում հայտարարությունների տպագրման ծառայություն </t>
  </si>
  <si>
    <t>92421100/1</t>
  </si>
  <si>
    <t>92421100/2</t>
  </si>
  <si>
    <t>92421100/3</t>
  </si>
  <si>
    <t>72411110/1</t>
  </si>
  <si>
    <t>Կայքէջերում հայտարարությունների տեղադրման ծառայություններ</t>
  </si>
  <si>
    <t>72411110/2</t>
  </si>
  <si>
    <t>ՈՒսումնական մասնագիտական ձեռնարկների հետ կապված ծառայություններ</t>
  </si>
  <si>
    <t xml:space="preserve">Հաշվապահական համակարգչային ծրագրային փաթեթներ </t>
  </si>
  <si>
    <t>48441300/1</t>
  </si>
  <si>
    <t>48441300/2</t>
  </si>
  <si>
    <t>50311120</t>
  </si>
  <si>
    <t>Համակարգչային սարքերի պահպանման և վերանորոգման ծառայություններ</t>
  </si>
  <si>
    <t>72611100</t>
  </si>
  <si>
    <t>Համակարգչային տեխնիկական օժանդակման ծառայություններ /քարթրիջների լիցքավորման ծառայություններ/</t>
  </si>
  <si>
    <t xml:space="preserve"> Հավելվածների ծրագրային ապահովման մշակման ծառայություններ</t>
  </si>
  <si>
    <t xml:space="preserve"> Փորձաքննության ծառայություններ</t>
  </si>
  <si>
    <t>50531140/1</t>
  </si>
  <si>
    <t>50531140/2</t>
  </si>
  <si>
    <t>50531140/3</t>
  </si>
  <si>
    <t>50531140/4</t>
  </si>
  <si>
    <t>Աուդիտորական ծառայություններ</t>
  </si>
  <si>
    <t>Գույքագրման ծառայություններ</t>
  </si>
  <si>
    <t>79111200</t>
  </si>
  <si>
    <t>Ներկայացուցչական ծառայություններ</t>
  </si>
  <si>
    <t>Աշխատակիցների վերապատրաստման ծառայություններ</t>
  </si>
  <si>
    <t>Գործարար միջոցառումների կազմակերպման ծառայություններ</t>
  </si>
  <si>
    <t>Փոխադրամիջոցների հետ կապված ապահովագրական ծառայություններ</t>
  </si>
  <si>
    <t>66511170/1</t>
  </si>
  <si>
    <t>66511170/2</t>
  </si>
  <si>
    <t>66511170/3</t>
  </si>
  <si>
    <t>Մասնագիտացված կազմակերպությունների կողմից մատուցվող ծառայություններ</t>
  </si>
  <si>
    <t>Ալյ ծառայություններ</t>
  </si>
  <si>
    <t>30211200/3</t>
  </si>
  <si>
    <t>Ֆինանսական խորհրդատվության ծառայություններ</t>
  </si>
  <si>
    <t>66171100/1</t>
  </si>
  <si>
    <t>85311190/1</t>
  </si>
  <si>
    <t xml:space="preserve"> </t>
  </si>
  <si>
    <t>«Ներդրումային ծրագրերի իրականացում»</t>
  </si>
  <si>
    <t>ծրագիր` «Ներդրումային ծրագրերի իրականացում»</t>
  </si>
  <si>
    <t>Միջանցիկ ծածկագիրը՝ ըստ ԳՄԱ դասկարագման</t>
  </si>
  <si>
    <t>ԱՊՐԱՆՔՆԵՐ</t>
  </si>
  <si>
    <t>Գնման ձևը</t>
  </si>
  <si>
    <t>Չափի միավորը</t>
  </si>
  <si>
    <t xml:space="preserve">Գումարը 
(դրամ) </t>
  </si>
  <si>
    <t>30211200/4</t>
  </si>
  <si>
    <t>30211220/1</t>
  </si>
  <si>
    <t>Սեղանի համակարգիչներ</t>
  </si>
  <si>
    <t>30237490/1</t>
  </si>
  <si>
    <t>30237490/2</t>
  </si>
  <si>
    <t>30211170/1</t>
  </si>
  <si>
    <t>30211170/2</t>
  </si>
  <si>
    <t>30211170/3</t>
  </si>
  <si>
    <t>30211170/4</t>
  </si>
  <si>
    <t>30211170/5</t>
  </si>
  <si>
    <t>30211170/6</t>
  </si>
  <si>
    <t>30211170/7</t>
  </si>
  <si>
    <t xml:space="preserve">Մինիհամակարգչային սարքեր </t>
  </si>
  <si>
    <t>32551160/1</t>
  </si>
  <si>
    <t>Հեռախոսային սարքեր</t>
  </si>
  <si>
    <t xml:space="preserve"> Անխափան սնուցման աղբյուրներ</t>
  </si>
  <si>
    <t>31151120/1</t>
  </si>
  <si>
    <t>03121210/1</t>
  </si>
  <si>
    <t>92421100/4</t>
  </si>
  <si>
    <t>30231300/1</t>
  </si>
  <si>
    <t>Առաջնորդման և խորհրդատվության ծառայություններ</t>
  </si>
  <si>
    <t>79411140/1</t>
  </si>
  <si>
    <t>79111100/1</t>
  </si>
  <si>
    <t>79411140/2</t>
  </si>
  <si>
    <t>Մարդկային ռեսուրսների կառավարման խորհրդատվական ծառայություններ</t>
  </si>
  <si>
    <t>Իրավական խորհրդատվության ծառայություններ</t>
  </si>
  <si>
    <t>ԷԱՃ</t>
  </si>
  <si>
    <t>79111100/2</t>
  </si>
  <si>
    <t>39111180/1</t>
  </si>
  <si>
    <t>85311190/2</t>
  </si>
  <si>
    <t xml:space="preserve"> տպագրական և առաքման ծառայություններ</t>
  </si>
  <si>
    <t>Խմելու ջրի տարաներ*</t>
  </si>
  <si>
    <t xml:space="preserve"> Հպումով կառավարվող էկրաններ</t>
  </si>
  <si>
    <t xml:space="preserve"> Ծաղկային կոմպոզիցիաներ</t>
  </si>
  <si>
    <t>Հանրային հեռախոսային ծառայություններ**</t>
  </si>
  <si>
    <t>Համացանցային ծառայություններ ***</t>
  </si>
  <si>
    <t>Տարածքների վարձակալության ծառայություններ ****</t>
  </si>
  <si>
    <t>Տաքսի ծառայություն</t>
  </si>
  <si>
    <t xml:space="preserve"> իրավական խորհրդատվության ծառայություններ</t>
  </si>
  <si>
    <t>Կայքէջերում հայտարարությունների տեղադրման ծառայություններ*****</t>
  </si>
  <si>
    <t>79631200/1</t>
  </si>
  <si>
    <t>Կանոնավոր օդային փոխադրման ծառայություն (ավիատոմս)******</t>
  </si>
  <si>
    <t>Նավիգացիոն ծառայություններ*******</t>
  </si>
  <si>
    <t>ԳՆՈՒՄՆԵՐԻ ՓՈՓՈԽՎԱԾ ՊԼԱՆ N 7</t>
  </si>
  <si>
    <t>22851100/1</t>
  </si>
  <si>
    <t>30192121/3</t>
  </si>
  <si>
    <t>30192128/1</t>
  </si>
  <si>
    <t>30192710/1</t>
  </si>
  <si>
    <t>30192733/1</t>
  </si>
  <si>
    <t>30192720/1</t>
  </si>
  <si>
    <t>30192730/1</t>
  </si>
  <si>
    <t>30192780/1</t>
  </si>
  <si>
    <t>30192920/1</t>
  </si>
  <si>
    <t>30192930/1</t>
  </si>
  <si>
    <t>30193110/1</t>
  </si>
  <si>
    <t xml:space="preserve"> 30193200/1</t>
  </si>
  <si>
    <t>30197100/1</t>
  </si>
  <si>
    <t>30197111/1</t>
  </si>
  <si>
    <t>30197230/1</t>
  </si>
  <si>
    <t>30197231/1</t>
  </si>
  <si>
    <t>30197321/</t>
  </si>
  <si>
    <t>30197322/1</t>
  </si>
  <si>
    <t>30197323/1</t>
  </si>
  <si>
    <t>30197331/1</t>
  </si>
  <si>
    <t>30197332/1</t>
  </si>
  <si>
    <t>30197340/1</t>
  </si>
  <si>
    <t>30197655/1</t>
  </si>
  <si>
    <t>կգ</t>
  </si>
  <si>
    <t>30199260/1</t>
  </si>
  <si>
    <t>30199230/1</t>
  </si>
  <si>
    <t>30199420/1</t>
  </si>
  <si>
    <t>30199431/1</t>
  </si>
  <si>
    <t>39241141/1</t>
  </si>
  <si>
    <t>39241210/1</t>
  </si>
  <si>
    <t>39263410/1</t>
  </si>
  <si>
    <t>39263420/1</t>
  </si>
  <si>
    <t>39263510/1</t>
  </si>
  <si>
    <t>39263530/1</t>
  </si>
  <si>
    <t>39292510/1</t>
  </si>
  <si>
    <t>22451180/2</t>
  </si>
  <si>
    <t>22451180/1</t>
  </si>
  <si>
    <t>22451180/3</t>
  </si>
  <si>
    <t>39111220/2</t>
  </si>
  <si>
    <t>30237260/1</t>
  </si>
  <si>
    <t>Էկրանները պատերին ամրացնելու կախիչներ</t>
  </si>
  <si>
    <t xml:space="preserve">շենքերում տեղակայված էլեկտրական սարքերի վերանորոգման և պահպանման ծառայություններ/ դիսպենսերներ 5 հատ/ </t>
  </si>
  <si>
    <t>Բաժանորդագրման ծառայություններ</t>
  </si>
  <si>
    <t>80521200/1</t>
  </si>
  <si>
    <t>ուսուցողական սեմինարներ</t>
  </si>
  <si>
    <t>98111120/502</t>
  </si>
  <si>
    <t>50111180/1</t>
  </si>
  <si>
    <t xml:space="preserve"> ավտոմեքենաների լվացման և նմանատիպ ծառայություններ</t>
  </si>
  <si>
    <t>Մ․ Հարությունյան</t>
  </si>
  <si>
    <t xml:space="preserve">Տնօրեին տեղակալ,
Տնօրենի պարտականությունները կատարող՝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</si>
</sst>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\ _դ_ր_._-;\-* #,##0.00\ _դ_ր_._-;_-* &quot;-&quot;??\ _դ_ր_._-;_-@_-"/>
  </numFmts>
  <fonts count="18">
    <font>
      <sz val="10"/>
      <name val="Arial"/>
      <charset val="204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name val="Gea grapalat"/>
      <charset val="204"/>
    </font>
    <font>
      <sz val="12"/>
      <name val="Gea grapalat"/>
      <charset val="204"/>
    </font>
    <font>
      <b/>
      <sz val="11"/>
      <name val="Gea grapalat"/>
      <charset val="204"/>
    </font>
    <font>
      <sz val="11"/>
      <color theme="1"/>
      <name val="Gea Grapalat"/>
      <charset val="204"/>
    </font>
    <font>
      <sz val="10"/>
      <name val="Arial"/>
      <family val="2"/>
      <charset val="204"/>
    </font>
    <font>
      <sz val="11"/>
      <name val="Gea grapalat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Gea Grapalat"/>
    </font>
    <font>
      <b/>
      <sz val="11"/>
      <name val="Gea Grapalat"/>
    </font>
    <font>
      <b/>
      <sz val="11"/>
      <color theme="1"/>
      <name val="Gea Grapalat"/>
      <charset val="204"/>
    </font>
    <font>
      <sz val="11"/>
      <color theme="1"/>
      <name val="Gea Grapalat"/>
    </font>
    <font>
      <sz val="11"/>
      <name val="Gea Grapalat"/>
    </font>
    <font>
      <b/>
      <sz val="12"/>
      <name val="Gea grapalat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37" fontId="8" fillId="0" borderId="7" xfId="1" applyNumberFormat="1" applyFont="1" applyFill="1" applyBorder="1" applyAlignment="1">
      <alignment horizontal="right" vertical="center"/>
    </xf>
    <xf numFmtId="0" fontId="4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/>
    <xf numFmtId="37" fontId="6" fillId="0" borderId="7" xfId="1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8" fillId="2" borderId="6" xfId="2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39" fontId="8" fillId="0" borderId="7" xfId="1" applyNumberFormat="1" applyFont="1" applyFill="1" applyBorder="1" applyAlignment="1">
      <alignment horizontal="right" vertical="center"/>
    </xf>
    <xf numFmtId="37" fontId="13" fillId="0" borderId="7" xfId="1" applyNumberFormat="1" applyFont="1" applyFill="1" applyBorder="1" applyAlignment="1">
      <alignment horizontal="right" vertical="center"/>
    </xf>
    <xf numFmtId="37" fontId="5" fillId="0" borderId="7" xfId="1" applyNumberFormat="1" applyFont="1" applyFill="1" applyBorder="1" applyAlignment="1">
      <alignment horizontal="right" vertical="center"/>
    </xf>
    <xf numFmtId="37" fontId="16" fillId="0" borderId="7" xfId="1" applyNumberFormat="1" applyFont="1" applyFill="1" applyBorder="1" applyAlignment="1">
      <alignment horizontal="right" vertical="center"/>
    </xf>
    <xf numFmtId="37" fontId="12" fillId="0" borderId="7" xfId="1" applyNumberFormat="1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/>
    </xf>
    <xf numFmtId="0" fontId="12" fillId="2" borderId="6" xfId="2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37" fontId="6" fillId="0" borderId="7" xfId="0" applyNumberFormat="1" applyFont="1" applyFill="1" applyBorder="1" applyAlignment="1">
      <alignment horizontal="right" vertical="center" wrapText="1"/>
    </xf>
    <xf numFmtId="37" fontId="6" fillId="0" borderId="7" xfId="0" applyNumberFormat="1" applyFont="1" applyFill="1" applyBorder="1" applyAlignment="1">
      <alignment horizontal="center" vertical="center" wrapText="1"/>
    </xf>
    <xf numFmtId="37" fontId="8" fillId="0" borderId="7" xfId="0" applyNumberFormat="1" applyFont="1" applyFill="1" applyBorder="1" applyAlignment="1">
      <alignment horizontal="right" vertical="center" wrapText="1"/>
    </xf>
    <xf numFmtId="37" fontId="8" fillId="0" borderId="7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37" fontId="13" fillId="0" borderId="7" xfId="0" applyNumberFormat="1" applyFont="1" applyFill="1" applyBorder="1" applyAlignment="1">
      <alignment horizontal="right" vertical="center" wrapText="1"/>
    </xf>
    <xf numFmtId="37" fontId="5" fillId="0" borderId="7" xfId="0" applyNumberFormat="1" applyFont="1" applyFill="1" applyBorder="1" applyAlignment="1">
      <alignment horizontal="right" vertical="center" wrapText="1"/>
    </xf>
    <xf numFmtId="37" fontId="5" fillId="0" borderId="7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7" fillId="0" borderId="7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77"/>
  <sheetViews>
    <sheetView tabSelected="1" zoomScale="85" zoomScaleNormal="85" zoomScaleSheetLayoutView="100" workbookViewId="0">
      <selection activeCell="G5" sqref="G5:H9"/>
    </sheetView>
  </sheetViews>
  <sheetFormatPr defaultRowHeight="12.75"/>
  <cols>
    <col min="1" max="1" width="21.140625" customWidth="1"/>
    <col min="2" max="2" width="51" customWidth="1"/>
    <col min="3" max="3" width="17" style="50" customWidth="1"/>
    <col min="4" max="4" width="9.85546875" style="50" customWidth="1"/>
    <col min="5" max="5" width="18.7109375" style="50" customWidth="1"/>
    <col min="6" max="6" width="19.7109375" style="50" customWidth="1"/>
    <col min="7" max="7" width="10" style="51" customWidth="1"/>
    <col min="8" max="8" width="14.7109375" customWidth="1"/>
  </cols>
  <sheetData>
    <row r="1" spans="1:10" s="5" customFormat="1" ht="13.5">
      <c r="C1" s="35"/>
      <c r="D1" s="35"/>
      <c r="E1" s="35"/>
      <c r="F1" s="35"/>
      <c r="G1" s="36"/>
      <c r="I1" s="10" t="s">
        <v>0</v>
      </c>
    </row>
    <row r="2" spans="1:10" s="5" customFormat="1" ht="13.5">
      <c r="C2" s="35"/>
      <c r="D2" s="35"/>
      <c r="E2" s="35"/>
      <c r="F2" s="35"/>
      <c r="G2" s="36" t="s">
        <v>1</v>
      </c>
    </row>
    <row r="3" spans="1:10" s="5" customFormat="1" ht="29.25" customHeight="1">
      <c r="C3" s="35"/>
      <c r="D3" s="35"/>
      <c r="E3" s="35"/>
      <c r="F3" s="52" t="s">
        <v>239</v>
      </c>
      <c r="G3" s="52"/>
      <c r="H3" s="52"/>
      <c r="I3" s="52"/>
    </row>
    <row r="4" spans="1:10" s="5" customFormat="1" ht="13.5">
      <c r="C4" s="35"/>
      <c r="D4" s="35"/>
      <c r="E4" s="35"/>
      <c r="F4" s="35"/>
      <c r="G4" s="36"/>
    </row>
    <row r="5" spans="1:10" s="5" customFormat="1" ht="13.5">
      <c r="C5" s="35"/>
      <c r="D5" s="35"/>
      <c r="E5" s="35"/>
      <c r="F5" s="35"/>
      <c r="G5" s="53"/>
      <c r="H5" s="53"/>
    </row>
    <row r="6" spans="1:10" s="5" customFormat="1" ht="13.5">
      <c r="C6" s="35"/>
      <c r="D6" s="35"/>
      <c r="E6" s="35"/>
      <c r="F6" s="35"/>
      <c r="G6" s="53"/>
      <c r="H6" s="53"/>
    </row>
    <row r="7" spans="1:10" s="5" customFormat="1" ht="13.5">
      <c r="C7" s="35"/>
      <c r="D7" s="35"/>
      <c r="E7" s="35"/>
      <c r="F7" s="35"/>
      <c r="G7" s="53"/>
      <c r="H7" s="53"/>
    </row>
    <row r="8" spans="1:10" s="5" customFormat="1" ht="13.5">
      <c r="C8" s="35"/>
      <c r="D8" s="35"/>
      <c r="E8" s="35"/>
      <c r="F8" s="35"/>
      <c r="G8" s="53"/>
      <c r="H8" s="53"/>
    </row>
    <row r="9" spans="1:10" s="5" customFormat="1" ht="13.5">
      <c r="C9" s="35"/>
      <c r="D9" s="35"/>
      <c r="E9" s="35"/>
      <c r="F9" s="35"/>
      <c r="G9" s="53"/>
      <c r="H9" s="53"/>
    </row>
    <row r="10" spans="1:10" s="5" customFormat="1" ht="13.5">
      <c r="C10" s="35"/>
      <c r="D10" s="35"/>
      <c r="E10" s="35"/>
      <c r="F10" s="35"/>
      <c r="G10" s="36"/>
    </row>
    <row r="11" spans="1:10" s="5" customFormat="1" ht="13.5">
      <c r="C11" s="35"/>
      <c r="D11" s="35"/>
      <c r="E11" s="35"/>
      <c r="F11" s="35"/>
      <c r="G11" s="36"/>
    </row>
    <row r="12" spans="1:10" s="5" customFormat="1" ht="13.5">
      <c r="C12" s="35"/>
      <c r="D12" s="35"/>
      <c r="E12" s="35"/>
      <c r="F12" s="35"/>
      <c r="G12" s="36"/>
      <c r="I12" s="5" t="s">
        <v>238</v>
      </c>
    </row>
    <row r="13" spans="1:10" s="5" customFormat="1" ht="13.5">
      <c r="C13" s="35"/>
      <c r="D13" s="35"/>
      <c r="E13" s="35"/>
      <c r="F13" s="35"/>
      <c r="G13" s="36"/>
      <c r="H13" s="10"/>
      <c r="I13" s="11" t="s">
        <v>138</v>
      </c>
    </row>
    <row r="14" spans="1:10" s="5" customFormat="1" ht="13.5">
      <c r="C14" s="35"/>
      <c r="D14" s="35"/>
      <c r="E14" s="35"/>
      <c r="F14" s="35"/>
      <c r="G14" s="36"/>
    </row>
    <row r="15" spans="1:10" s="5" customFormat="1" ht="14.25">
      <c r="A15" s="54" t="s">
        <v>189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 s="5" customFormat="1" ht="13.5">
      <c r="A16" s="53" t="s">
        <v>2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7" s="5" customFormat="1" ht="13.5">
      <c r="C17" s="35"/>
      <c r="D17" s="35"/>
      <c r="E17" s="35"/>
      <c r="F17" s="35"/>
      <c r="G17" s="36"/>
    </row>
    <row r="18" spans="1:7" s="5" customFormat="1" ht="13.5">
      <c r="A18" s="55" t="s">
        <v>3</v>
      </c>
      <c r="B18" s="55"/>
      <c r="C18" s="35" t="s">
        <v>4</v>
      </c>
      <c r="D18" s="35"/>
      <c r="E18" s="35"/>
      <c r="F18" s="35"/>
      <c r="G18" s="36"/>
    </row>
    <row r="19" spans="1:7" s="5" customFormat="1" ht="13.5">
      <c r="A19" s="5" t="s">
        <v>5</v>
      </c>
      <c r="C19" s="35"/>
      <c r="D19" s="35"/>
      <c r="E19" s="35"/>
      <c r="F19" s="35"/>
      <c r="G19" s="36"/>
    </row>
    <row r="20" spans="1:7" s="5" customFormat="1" ht="13.5">
      <c r="A20" s="55" t="s">
        <v>6</v>
      </c>
      <c r="B20" s="55"/>
      <c r="C20" s="35" t="s">
        <v>139</v>
      </c>
      <c r="D20" s="35"/>
      <c r="E20" s="35"/>
      <c r="F20" s="35"/>
      <c r="G20" s="36"/>
    </row>
    <row r="21" spans="1:7" s="5" customFormat="1" ht="13.5">
      <c r="A21" s="55" t="s">
        <v>7</v>
      </c>
      <c r="B21" s="55"/>
      <c r="C21" s="35" t="s">
        <v>8</v>
      </c>
      <c r="D21" s="35"/>
      <c r="E21" s="35"/>
      <c r="F21" s="35"/>
      <c r="G21" s="36"/>
    </row>
    <row r="22" spans="1:7" s="5" customFormat="1" ht="13.5">
      <c r="A22" s="55" t="s">
        <v>9</v>
      </c>
      <c r="B22" s="55"/>
      <c r="C22" s="35" t="s">
        <v>10</v>
      </c>
      <c r="D22" s="35" t="s">
        <v>11</v>
      </c>
      <c r="E22" s="35" t="s">
        <v>140</v>
      </c>
      <c r="F22" s="35"/>
      <c r="G22" s="36"/>
    </row>
    <row r="23" spans="1:7" s="5" customFormat="1" ht="13.5">
      <c r="A23" s="55"/>
      <c r="B23" s="55"/>
      <c r="C23" s="35"/>
      <c r="D23" s="35"/>
      <c r="E23" s="35"/>
      <c r="F23" s="35"/>
      <c r="G23" s="36"/>
    </row>
    <row r="24" spans="1:7" s="5" customFormat="1" ht="14.25" thickBot="1">
      <c r="C24" s="35"/>
      <c r="D24" s="35"/>
      <c r="E24" s="35"/>
      <c r="F24" s="35"/>
      <c r="G24" s="36"/>
    </row>
    <row r="25" spans="1:7" s="2" customFormat="1" ht="15" customHeight="1">
      <c r="A25" s="59" t="s">
        <v>12</v>
      </c>
      <c r="B25" s="60"/>
      <c r="C25" s="61" t="s">
        <v>143</v>
      </c>
      <c r="D25" s="63" t="s">
        <v>144</v>
      </c>
      <c r="E25" s="63" t="s">
        <v>13</v>
      </c>
      <c r="F25" s="63" t="s">
        <v>145</v>
      </c>
      <c r="G25" s="57" t="s">
        <v>14</v>
      </c>
    </row>
    <row r="26" spans="1:7" s="2" customFormat="1" ht="64.5" customHeight="1">
      <c r="A26" s="23" t="s">
        <v>141</v>
      </c>
      <c r="B26" s="23" t="s">
        <v>15</v>
      </c>
      <c r="C26" s="62"/>
      <c r="D26" s="64"/>
      <c r="E26" s="64"/>
      <c r="F26" s="64"/>
      <c r="G26" s="58"/>
    </row>
    <row r="27" spans="1:7" s="2" customFormat="1" ht="27" customHeight="1" thickBot="1">
      <c r="A27" s="56" t="s">
        <v>142</v>
      </c>
      <c r="B27" s="56"/>
      <c r="C27" s="37"/>
      <c r="D27" s="38"/>
      <c r="E27" s="38"/>
      <c r="F27" s="38"/>
      <c r="G27" s="38"/>
    </row>
    <row r="28" spans="1:7" s="2" customFormat="1" ht="15" customHeight="1">
      <c r="A28" s="29">
        <v>22811150</v>
      </c>
      <c r="B28" s="9" t="s">
        <v>16</v>
      </c>
      <c r="C28" s="31" t="s">
        <v>17</v>
      </c>
      <c r="D28" s="31" t="s">
        <v>18</v>
      </c>
      <c r="E28" s="39">
        <v>2000</v>
      </c>
      <c r="F28" s="39">
        <f t="shared" ref="F28:F33" si="0">E28*G28</f>
        <v>160000</v>
      </c>
      <c r="G28" s="40">
        <v>80</v>
      </c>
    </row>
    <row r="29" spans="1:7" s="2" customFormat="1" ht="15" customHeight="1">
      <c r="A29" s="30">
        <v>22811170</v>
      </c>
      <c r="B29" s="9" t="s">
        <v>19</v>
      </c>
      <c r="C29" s="31" t="s">
        <v>17</v>
      </c>
      <c r="D29" s="31" t="s">
        <v>18</v>
      </c>
      <c r="E29" s="39">
        <v>390</v>
      </c>
      <c r="F29" s="39">
        <f t="shared" si="0"/>
        <v>7800</v>
      </c>
      <c r="G29" s="40">
        <v>20</v>
      </c>
    </row>
    <row r="30" spans="1:7" s="5" customFormat="1" ht="14.25" customHeight="1">
      <c r="A30" s="4" t="s">
        <v>190</v>
      </c>
      <c r="B30" s="9" t="s">
        <v>20</v>
      </c>
      <c r="C30" s="31" t="s">
        <v>17</v>
      </c>
      <c r="D30" s="31" t="s">
        <v>18</v>
      </c>
      <c r="E30" s="39">
        <v>180</v>
      </c>
      <c r="F30" s="39">
        <f t="shared" si="0"/>
        <v>9000</v>
      </c>
      <c r="G30" s="40">
        <v>50</v>
      </c>
    </row>
    <row r="31" spans="1:7" s="5" customFormat="1" ht="14.25" customHeight="1">
      <c r="A31" s="4">
        <v>30192121</v>
      </c>
      <c r="B31" s="9" t="s">
        <v>21</v>
      </c>
      <c r="C31" s="31" t="s">
        <v>17</v>
      </c>
      <c r="D31" s="31" t="s">
        <v>18</v>
      </c>
      <c r="E31" s="39">
        <v>200</v>
      </c>
      <c r="F31" s="39">
        <f t="shared" si="0"/>
        <v>0</v>
      </c>
      <c r="G31" s="40">
        <v>0</v>
      </c>
    </row>
    <row r="32" spans="1:7" s="5" customFormat="1" ht="14.25" customHeight="1">
      <c r="A32" s="4" t="s">
        <v>191</v>
      </c>
      <c r="B32" s="9" t="s">
        <v>21</v>
      </c>
      <c r="C32" s="31" t="s">
        <v>17</v>
      </c>
      <c r="D32" s="31" t="s">
        <v>18</v>
      </c>
      <c r="E32" s="39">
        <v>200</v>
      </c>
      <c r="F32" s="39">
        <f t="shared" si="0"/>
        <v>30000</v>
      </c>
      <c r="G32" s="40">
        <v>150</v>
      </c>
    </row>
    <row r="33" spans="1:7" s="5" customFormat="1" ht="14.25">
      <c r="A33" s="4" t="s">
        <v>192</v>
      </c>
      <c r="B33" s="9" t="s">
        <v>22</v>
      </c>
      <c r="C33" s="31" t="s">
        <v>17</v>
      </c>
      <c r="D33" s="31" t="s">
        <v>18</v>
      </c>
      <c r="E33" s="39">
        <v>800</v>
      </c>
      <c r="F33" s="39">
        <f t="shared" si="0"/>
        <v>16000</v>
      </c>
      <c r="G33" s="40">
        <v>20</v>
      </c>
    </row>
    <row r="34" spans="1:7" s="5" customFormat="1" ht="22.15" customHeight="1">
      <c r="A34" s="4" t="s">
        <v>193</v>
      </c>
      <c r="B34" s="9" t="s">
        <v>23</v>
      </c>
      <c r="C34" s="31" t="s">
        <v>17</v>
      </c>
      <c r="D34" s="31" t="s">
        <v>18</v>
      </c>
      <c r="E34" s="39">
        <v>400</v>
      </c>
      <c r="F34" s="39">
        <f t="shared" ref="F34:F64" si="1">E34*G34</f>
        <v>10000</v>
      </c>
      <c r="G34" s="40">
        <v>25</v>
      </c>
    </row>
    <row r="35" spans="1:7" s="5" customFormat="1" ht="14.25" customHeight="1">
      <c r="A35" s="31">
        <v>30192713</v>
      </c>
      <c r="B35" s="9" t="s">
        <v>24</v>
      </c>
      <c r="C35" s="31" t="s">
        <v>17</v>
      </c>
      <c r="D35" s="31" t="s">
        <v>18</v>
      </c>
      <c r="E35" s="39">
        <v>100</v>
      </c>
      <c r="F35" s="39">
        <f t="shared" si="1"/>
        <v>0</v>
      </c>
      <c r="G35" s="40">
        <v>0</v>
      </c>
    </row>
    <row r="36" spans="1:7" s="5" customFormat="1" ht="14.25" customHeight="1">
      <c r="A36" s="31" t="s">
        <v>194</v>
      </c>
      <c r="B36" s="9" t="s">
        <v>24</v>
      </c>
      <c r="C36" s="31" t="s">
        <v>17</v>
      </c>
      <c r="D36" s="31" t="s">
        <v>18</v>
      </c>
      <c r="E36" s="39">
        <v>100</v>
      </c>
      <c r="F36" s="39">
        <f t="shared" si="1"/>
        <v>10000</v>
      </c>
      <c r="G36" s="40">
        <v>100</v>
      </c>
    </row>
    <row r="37" spans="1:7" s="5" customFormat="1" ht="14.25" customHeight="1">
      <c r="A37" s="4" t="s">
        <v>195</v>
      </c>
      <c r="B37" s="9" t="s">
        <v>25</v>
      </c>
      <c r="C37" s="31" t="s">
        <v>17</v>
      </c>
      <c r="D37" s="31" t="s">
        <v>18</v>
      </c>
      <c r="E37" s="39">
        <v>400</v>
      </c>
      <c r="F37" s="39">
        <f t="shared" si="1"/>
        <v>40000</v>
      </c>
      <c r="G37" s="40">
        <v>100</v>
      </c>
    </row>
    <row r="38" spans="1:7" s="5" customFormat="1" ht="14.25" customHeight="1">
      <c r="A38" s="4" t="s">
        <v>196</v>
      </c>
      <c r="B38" s="9" t="s">
        <v>26</v>
      </c>
      <c r="C38" s="31" t="s">
        <v>17</v>
      </c>
      <c r="D38" s="31" t="s">
        <v>18</v>
      </c>
      <c r="E38" s="39">
        <v>60</v>
      </c>
      <c r="F38" s="39">
        <f t="shared" si="1"/>
        <v>12000</v>
      </c>
      <c r="G38" s="40">
        <v>200</v>
      </c>
    </row>
    <row r="39" spans="1:7" s="5" customFormat="1" ht="14.25" customHeight="1">
      <c r="A39" s="4" t="s">
        <v>197</v>
      </c>
      <c r="B39" s="9" t="s">
        <v>27</v>
      </c>
      <c r="C39" s="31" t="s">
        <v>17</v>
      </c>
      <c r="D39" s="31" t="s">
        <v>18</v>
      </c>
      <c r="E39" s="39">
        <v>500</v>
      </c>
      <c r="F39" s="39">
        <f t="shared" si="1"/>
        <v>4500</v>
      </c>
      <c r="G39" s="40">
        <v>9</v>
      </c>
    </row>
    <row r="40" spans="1:7" s="5" customFormat="1" ht="14.25" customHeight="1">
      <c r="A40" s="4" t="s">
        <v>198</v>
      </c>
      <c r="B40" s="9" t="s">
        <v>28</v>
      </c>
      <c r="C40" s="31" t="s">
        <v>17</v>
      </c>
      <c r="D40" s="31" t="s">
        <v>18</v>
      </c>
      <c r="E40" s="39">
        <v>350</v>
      </c>
      <c r="F40" s="39">
        <f t="shared" si="1"/>
        <v>7000</v>
      </c>
      <c r="G40" s="40">
        <v>20</v>
      </c>
    </row>
    <row r="41" spans="1:7" s="2" customFormat="1" ht="15" customHeight="1">
      <c r="A41" s="4" t="s">
        <v>199</v>
      </c>
      <c r="B41" s="9" t="s">
        <v>29</v>
      </c>
      <c r="C41" s="31" t="s">
        <v>17</v>
      </c>
      <c r="D41" s="31" t="s">
        <v>18</v>
      </c>
      <c r="E41" s="39">
        <v>200</v>
      </c>
      <c r="F41" s="39">
        <f t="shared" si="1"/>
        <v>4000</v>
      </c>
      <c r="G41" s="40">
        <v>20</v>
      </c>
    </row>
    <row r="42" spans="1:7" s="2" customFormat="1" ht="39" customHeight="1">
      <c r="A42" s="4" t="s">
        <v>200</v>
      </c>
      <c r="B42" s="9" t="s">
        <v>30</v>
      </c>
      <c r="C42" s="31" t="s">
        <v>17</v>
      </c>
      <c r="D42" s="31" t="s">
        <v>18</v>
      </c>
      <c r="E42" s="39">
        <v>5000</v>
      </c>
      <c r="F42" s="39">
        <f t="shared" si="1"/>
        <v>50000</v>
      </c>
      <c r="G42" s="40">
        <v>10</v>
      </c>
    </row>
    <row r="43" spans="1:7" s="2" customFormat="1" ht="33" customHeight="1">
      <c r="A43" s="4" t="s">
        <v>201</v>
      </c>
      <c r="B43" s="9" t="s">
        <v>31</v>
      </c>
      <c r="C43" s="31" t="s">
        <v>17</v>
      </c>
      <c r="D43" s="31" t="s">
        <v>18</v>
      </c>
      <c r="E43" s="39">
        <v>4500</v>
      </c>
      <c r="F43" s="39">
        <f t="shared" si="1"/>
        <v>45000</v>
      </c>
      <c r="G43" s="40">
        <v>10</v>
      </c>
    </row>
    <row r="44" spans="1:7" s="2" customFormat="1" ht="15" customHeight="1">
      <c r="A44" s="4" t="s">
        <v>202</v>
      </c>
      <c r="B44" s="9" t="s">
        <v>32</v>
      </c>
      <c r="C44" s="31" t="s">
        <v>17</v>
      </c>
      <c r="D44" s="31" t="s">
        <v>33</v>
      </c>
      <c r="E44" s="39">
        <v>600</v>
      </c>
      <c r="F44" s="39">
        <f t="shared" si="1"/>
        <v>18000</v>
      </c>
      <c r="G44" s="40">
        <v>30</v>
      </c>
    </row>
    <row r="45" spans="1:7" s="2" customFormat="1" ht="15">
      <c r="A45" s="4" t="s">
        <v>203</v>
      </c>
      <c r="B45" s="9" t="s">
        <v>34</v>
      </c>
      <c r="C45" s="31" t="s">
        <v>17</v>
      </c>
      <c r="D45" s="31" t="s">
        <v>33</v>
      </c>
      <c r="E45" s="39">
        <v>90</v>
      </c>
      <c r="F45" s="39">
        <f t="shared" si="1"/>
        <v>7200</v>
      </c>
      <c r="G45" s="40">
        <v>80</v>
      </c>
    </row>
    <row r="46" spans="1:7" s="2" customFormat="1" ht="15" customHeight="1">
      <c r="A46" s="4">
        <v>30197112</v>
      </c>
      <c r="B46" s="9" t="s">
        <v>35</v>
      </c>
      <c r="C46" s="31" t="s">
        <v>17</v>
      </c>
      <c r="D46" s="31" t="s">
        <v>33</v>
      </c>
      <c r="E46" s="39">
        <v>170</v>
      </c>
      <c r="F46" s="39">
        <f t="shared" si="1"/>
        <v>13600</v>
      </c>
      <c r="G46" s="40">
        <v>80</v>
      </c>
    </row>
    <row r="47" spans="1:7" s="2" customFormat="1" ht="15" customHeight="1">
      <c r="A47" s="4" t="s">
        <v>204</v>
      </c>
      <c r="B47" s="32" t="s">
        <v>36</v>
      </c>
      <c r="C47" s="31" t="s">
        <v>17</v>
      </c>
      <c r="D47" s="31" t="s">
        <v>18</v>
      </c>
      <c r="E47" s="39">
        <v>820</v>
      </c>
      <c r="F47" s="39">
        <f t="shared" si="1"/>
        <v>82000</v>
      </c>
      <c r="G47" s="40">
        <v>100</v>
      </c>
    </row>
    <row r="48" spans="1:7" s="2" customFormat="1" ht="15" customHeight="1">
      <c r="A48" s="4" t="s">
        <v>205</v>
      </c>
      <c r="B48" s="9" t="s">
        <v>37</v>
      </c>
      <c r="C48" s="31" t="s">
        <v>17</v>
      </c>
      <c r="D48" s="31" t="s">
        <v>18</v>
      </c>
      <c r="E48" s="39">
        <v>15</v>
      </c>
      <c r="F48" s="39">
        <f t="shared" si="1"/>
        <v>52500</v>
      </c>
      <c r="G48" s="40">
        <v>3500</v>
      </c>
    </row>
    <row r="49" spans="1:7" s="2" customFormat="1" ht="15" customHeight="1">
      <c r="A49" s="4">
        <v>30197233</v>
      </c>
      <c r="B49" s="9" t="s">
        <v>38</v>
      </c>
      <c r="C49" s="31" t="s">
        <v>17</v>
      </c>
      <c r="D49" s="31" t="s">
        <v>18</v>
      </c>
      <c r="E49" s="39">
        <v>150</v>
      </c>
      <c r="F49" s="39">
        <f t="shared" si="1"/>
        <v>4350</v>
      </c>
      <c r="G49" s="40">
        <v>29</v>
      </c>
    </row>
    <row r="50" spans="1:7" s="2" customFormat="1" ht="15" customHeight="1">
      <c r="A50" s="4" t="s">
        <v>206</v>
      </c>
      <c r="B50" s="9" t="s">
        <v>39</v>
      </c>
      <c r="C50" s="31" t="s">
        <v>17</v>
      </c>
      <c r="D50" s="31" t="s">
        <v>18</v>
      </c>
      <c r="E50" s="39">
        <v>1250</v>
      </c>
      <c r="F50" s="39">
        <f t="shared" si="1"/>
        <v>12500</v>
      </c>
      <c r="G50" s="40">
        <v>10</v>
      </c>
    </row>
    <row r="51" spans="1:7" s="2" customFormat="1" ht="15" customHeight="1">
      <c r="A51" s="4" t="s">
        <v>207</v>
      </c>
      <c r="B51" s="9" t="s">
        <v>40</v>
      </c>
      <c r="C51" s="31" t="s">
        <v>17</v>
      </c>
      <c r="D51" s="31" t="s">
        <v>18</v>
      </c>
      <c r="E51" s="39">
        <v>2450</v>
      </c>
      <c r="F51" s="39">
        <f t="shared" si="1"/>
        <v>24500</v>
      </c>
      <c r="G51" s="40">
        <v>10</v>
      </c>
    </row>
    <row r="52" spans="1:7" s="2" customFormat="1" ht="15" customHeight="1">
      <c r="A52" s="4">
        <v>30197323</v>
      </c>
      <c r="B52" s="9" t="s">
        <v>41</v>
      </c>
      <c r="C52" s="31" t="s">
        <v>17</v>
      </c>
      <c r="D52" s="31" t="s">
        <v>18</v>
      </c>
      <c r="E52" s="39">
        <v>5000</v>
      </c>
      <c r="F52" s="39">
        <f t="shared" si="1"/>
        <v>0</v>
      </c>
      <c r="G52" s="40">
        <v>0</v>
      </c>
    </row>
    <row r="53" spans="1:7" s="2" customFormat="1" ht="15" customHeight="1">
      <c r="A53" s="4" t="s">
        <v>208</v>
      </c>
      <c r="B53" s="9" t="s">
        <v>41</v>
      </c>
      <c r="C53" s="31" t="s">
        <v>17</v>
      </c>
      <c r="D53" s="31" t="s">
        <v>18</v>
      </c>
      <c r="E53" s="39">
        <v>6000</v>
      </c>
      <c r="F53" s="39">
        <f t="shared" si="1"/>
        <v>30000</v>
      </c>
      <c r="G53" s="40">
        <v>5</v>
      </c>
    </row>
    <row r="54" spans="1:7" s="2" customFormat="1" ht="15" customHeight="1">
      <c r="A54" s="4" t="s">
        <v>209</v>
      </c>
      <c r="B54" s="9" t="s">
        <v>42</v>
      </c>
      <c r="C54" s="31" t="s">
        <v>17</v>
      </c>
      <c r="D54" s="31" t="s">
        <v>18</v>
      </c>
      <c r="E54" s="39">
        <v>4000</v>
      </c>
      <c r="F54" s="39">
        <f t="shared" si="1"/>
        <v>8000</v>
      </c>
      <c r="G54" s="40">
        <v>2</v>
      </c>
    </row>
    <row r="55" spans="1:7" s="2" customFormat="1" ht="15" customHeight="1">
      <c r="A55" s="4" t="s">
        <v>210</v>
      </c>
      <c r="B55" s="9" t="s">
        <v>43</v>
      </c>
      <c r="C55" s="31" t="s">
        <v>17</v>
      </c>
      <c r="D55" s="31" t="s">
        <v>18</v>
      </c>
      <c r="E55" s="39">
        <v>1800</v>
      </c>
      <c r="F55" s="39">
        <f t="shared" si="1"/>
        <v>3600</v>
      </c>
      <c r="G55" s="40">
        <v>2</v>
      </c>
    </row>
    <row r="56" spans="1:7" s="2" customFormat="1" ht="15" customHeight="1">
      <c r="A56" s="4" t="s">
        <v>211</v>
      </c>
      <c r="B56" s="9" t="s">
        <v>44</v>
      </c>
      <c r="C56" s="31" t="s">
        <v>17</v>
      </c>
      <c r="D56" s="31" t="s">
        <v>18</v>
      </c>
      <c r="E56" s="39">
        <v>360</v>
      </c>
      <c r="F56" s="39">
        <f t="shared" si="1"/>
        <v>3600</v>
      </c>
      <c r="G56" s="40">
        <v>10</v>
      </c>
    </row>
    <row r="57" spans="1:7" s="2" customFormat="1" ht="15" customHeight="1">
      <c r="A57" s="4">
        <v>30197620</v>
      </c>
      <c r="B57" s="9" t="s">
        <v>45</v>
      </c>
      <c r="C57" s="31" t="s">
        <v>17</v>
      </c>
      <c r="D57" s="31" t="s">
        <v>33</v>
      </c>
      <c r="E57" s="39">
        <v>1900</v>
      </c>
      <c r="F57" s="39">
        <f t="shared" si="1"/>
        <v>95000</v>
      </c>
      <c r="G57" s="40">
        <v>50</v>
      </c>
    </row>
    <row r="58" spans="1:7" s="2" customFormat="1" ht="15" customHeight="1">
      <c r="A58" s="4">
        <v>30197655</v>
      </c>
      <c r="B58" s="9" t="s">
        <v>46</v>
      </c>
      <c r="C58" s="31" t="s">
        <v>17</v>
      </c>
      <c r="D58" s="31" t="s">
        <v>33</v>
      </c>
      <c r="E58" s="39">
        <v>4000</v>
      </c>
      <c r="F58" s="39">
        <f t="shared" si="1"/>
        <v>0</v>
      </c>
      <c r="G58" s="40">
        <v>0</v>
      </c>
    </row>
    <row r="59" spans="1:7" s="2" customFormat="1" ht="15" customHeight="1">
      <c r="A59" s="4" t="s">
        <v>212</v>
      </c>
      <c r="B59" s="9" t="s">
        <v>46</v>
      </c>
      <c r="C59" s="31" t="s">
        <v>17</v>
      </c>
      <c r="D59" s="31" t="s">
        <v>213</v>
      </c>
      <c r="E59" s="39">
        <v>900</v>
      </c>
      <c r="F59" s="39">
        <f t="shared" si="1"/>
        <v>9000</v>
      </c>
      <c r="G59" s="40">
        <v>10</v>
      </c>
    </row>
    <row r="60" spans="1:7" s="2" customFormat="1" ht="15" customHeight="1">
      <c r="A60" s="4" t="s">
        <v>214</v>
      </c>
      <c r="B60" s="9" t="s">
        <v>47</v>
      </c>
      <c r="C60" s="31" t="s">
        <v>17</v>
      </c>
      <c r="D60" s="31" t="s">
        <v>18</v>
      </c>
      <c r="E60" s="39">
        <v>35</v>
      </c>
      <c r="F60" s="39">
        <f t="shared" si="1"/>
        <v>17500</v>
      </c>
      <c r="G60" s="40">
        <v>500</v>
      </c>
    </row>
    <row r="61" spans="1:7" s="2" customFormat="1" ht="15" customHeight="1">
      <c r="A61" s="4">
        <v>30199280</v>
      </c>
      <c r="B61" s="12" t="s">
        <v>48</v>
      </c>
      <c r="C61" s="31" t="s">
        <v>17</v>
      </c>
      <c r="D61" s="31" t="s">
        <v>18</v>
      </c>
      <c r="E61" s="39">
        <v>15</v>
      </c>
      <c r="F61" s="39">
        <f t="shared" si="1"/>
        <v>750</v>
      </c>
      <c r="G61" s="40">
        <v>50</v>
      </c>
    </row>
    <row r="62" spans="1:7" s="2" customFormat="1" ht="15" customHeight="1">
      <c r="A62" s="4" t="s">
        <v>215</v>
      </c>
      <c r="B62" s="9" t="s">
        <v>49</v>
      </c>
      <c r="C62" s="31" t="s">
        <v>17</v>
      </c>
      <c r="D62" s="31" t="s">
        <v>18</v>
      </c>
      <c r="E62" s="39">
        <v>30</v>
      </c>
      <c r="F62" s="39">
        <f t="shared" si="1"/>
        <v>36000</v>
      </c>
      <c r="G62" s="40">
        <v>1200</v>
      </c>
    </row>
    <row r="63" spans="1:7" s="2" customFormat="1" ht="15" customHeight="1">
      <c r="A63" s="4" t="s">
        <v>216</v>
      </c>
      <c r="B63" s="9" t="s">
        <v>50</v>
      </c>
      <c r="C63" s="31" t="s">
        <v>17</v>
      </c>
      <c r="D63" s="31" t="s">
        <v>18</v>
      </c>
      <c r="E63" s="39">
        <v>300</v>
      </c>
      <c r="F63" s="39">
        <f t="shared" si="1"/>
        <v>60000</v>
      </c>
      <c r="G63" s="40">
        <v>200</v>
      </c>
    </row>
    <row r="64" spans="1:7" s="2" customFormat="1" ht="15" customHeight="1">
      <c r="A64" s="4">
        <v>30199431</v>
      </c>
      <c r="B64" s="9" t="s">
        <v>51</v>
      </c>
      <c r="C64" s="31" t="s">
        <v>17</v>
      </c>
      <c r="D64" s="31" t="s">
        <v>33</v>
      </c>
      <c r="E64" s="39">
        <v>540</v>
      </c>
      <c r="F64" s="39">
        <f t="shared" si="1"/>
        <v>0</v>
      </c>
      <c r="G64" s="40">
        <v>0</v>
      </c>
    </row>
    <row r="65" spans="1:7" s="2" customFormat="1" ht="15" customHeight="1">
      <c r="A65" s="4" t="s">
        <v>217</v>
      </c>
      <c r="B65" s="9" t="s">
        <v>51</v>
      </c>
      <c r="C65" s="31" t="s">
        <v>17</v>
      </c>
      <c r="D65" s="31" t="s">
        <v>33</v>
      </c>
      <c r="E65" s="39">
        <v>750</v>
      </c>
      <c r="F65" s="39">
        <f>E65*G65</f>
        <v>75000</v>
      </c>
      <c r="G65" s="40">
        <v>100</v>
      </c>
    </row>
    <row r="66" spans="1:7" s="2" customFormat="1" ht="15" customHeight="1">
      <c r="A66" s="4" t="s">
        <v>218</v>
      </c>
      <c r="B66" s="9" t="s">
        <v>52</v>
      </c>
      <c r="C66" s="31" t="s">
        <v>17</v>
      </c>
      <c r="D66" s="31" t="s">
        <v>18</v>
      </c>
      <c r="E66" s="39">
        <v>400</v>
      </c>
      <c r="F66" s="39">
        <f t="shared" ref="F66:F76" si="2">E66*G66</f>
        <v>6000</v>
      </c>
      <c r="G66" s="40">
        <v>15</v>
      </c>
    </row>
    <row r="67" spans="1:7" s="2" customFormat="1" ht="15" customHeight="1">
      <c r="A67" s="4" t="s">
        <v>219</v>
      </c>
      <c r="B67" s="9" t="s">
        <v>53</v>
      </c>
      <c r="C67" s="31" t="s">
        <v>17</v>
      </c>
      <c r="D67" s="31" t="s">
        <v>18</v>
      </c>
      <c r="E67" s="39">
        <v>700</v>
      </c>
      <c r="F67" s="39">
        <f t="shared" si="2"/>
        <v>7000</v>
      </c>
      <c r="G67" s="40">
        <v>10</v>
      </c>
    </row>
    <row r="68" spans="1:7" s="2" customFormat="1" ht="15" customHeight="1">
      <c r="A68" s="4" t="s">
        <v>220</v>
      </c>
      <c r="B68" s="9" t="s">
        <v>54</v>
      </c>
      <c r="C68" s="31" t="s">
        <v>17</v>
      </c>
      <c r="D68" s="31" t="s">
        <v>33</v>
      </c>
      <c r="E68" s="39">
        <v>150</v>
      </c>
      <c r="F68" s="39">
        <f t="shared" si="2"/>
        <v>3000</v>
      </c>
      <c r="G68" s="40">
        <v>20</v>
      </c>
    </row>
    <row r="69" spans="1:7" s="2" customFormat="1" ht="15" customHeight="1">
      <c r="A69" s="4" t="s">
        <v>221</v>
      </c>
      <c r="B69" s="9" t="s">
        <v>55</v>
      </c>
      <c r="C69" s="31" t="s">
        <v>17</v>
      </c>
      <c r="D69" s="31" t="s">
        <v>33</v>
      </c>
      <c r="E69" s="39">
        <v>280</v>
      </c>
      <c r="F69" s="39">
        <f t="shared" si="2"/>
        <v>5600</v>
      </c>
      <c r="G69" s="40">
        <v>20</v>
      </c>
    </row>
    <row r="70" spans="1:7" s="2" customFormat="1" ht="15" customHeight="1">
      <c r="A70" s="4" t="s">
        <v>222</v>
      </c>
      <c r="B70" s="9" t="s">
        <v>56</v>
      </c>
      <c r="C70" s="31" t="s">
        <v>17</v>
      </c>
      <c r="D70" s="31" t="s">
        <v>18</v>
      </c>
      <c r="E70" s="39">
        <v>150</v>
      </c>
      <c r="F70" s="39">
        <f t="shared" si="2"/>
        <v>6000</v>
      </c>
      <c r="G70" s="40">
        <v>40</v>
      </c>
    </row>
    <row r="71" spans="1:7" s="2" customFormat="1" ht="15" customHeight="1">
      <c r="A71" s="4">
        <v>392635201</v>
      </c>
      <c r="B71" s="9" t="s">
        <v>57</v>
      </c>
      <c r="C71" s="31" t="s">
        <v>17</v>
      </c>
      <c r="D71" s="31" t="s">
        <v>18</v>
      </c>
      <c r="E71" s="39">
        <v>170</v>
      </c>
      <c r="F71" s="39">
        <f t="shared" si="2"/>
        <v>13600</v>
      </c>
      <c r="G71" s="40">
        <v>80</v>
      </c>
    </row>
    <row r="72" spans="1:7" s="2" customFormat="1" ht="15" customHeight="1">
      <c r="A72" s="4" t="s">
        <v>223</v>
      </c>
      <c r="B72" s="9" t="s">
        <v>58</v>
      </c>
      <c r="C72" s="31" t="s">
        <v>17</v>
      </c>
      <c r="D72" s="31" t="s">
        <v>18</v>
      </c>
      <c r="E72" s="39">
        <v>280</v>
      </c>
      <c r="F72" s="39">
        <f t="shared" si="2"/>
        <v>22400</v>
      </c>
      <c r="G72" s="40">
        <v>80</v>
      </c>
    </row>
    <row r="73" spans="1:7" s="2" customFormat="1" ht="15" customHeight="1">
      <c r="A73" s="4" t="s">
        <v>224</v>
      </c>
      <c r="B73" s="9" t="s">
        <v>59</v>
      </c>
      <c r="C73" s="31" t="s">
        <v>17</v>
      </c>
      <c r="D73" s="31" t="s">
        <v>18</v>
      </c>
      <c r="E73" s="39">
        <v>500</v>
      </c>
      <c r="F73" s="39">
        <f t="shared" si="2"/>
        <v>5000</v>
      </c>
      <c r="G73" s="40">
        <v>10</v>
      </c>
    </row>
    <row r="74" spans="1:7" s="2" customFormat="1" ht="15" customHeight="1">
      <c r="A74" s="4">
        <v>39221400</v>
      </c>
      <c r="B74" s="9" t="s">
        <v>60</v>
      </c>
      <c r="C74" s="31" t="s">
        <v>17</v>
      </c>
      <c r="D74" s="31" t="s">
        <v>18</v>
      </c>
      <c r="E74" s="39">
        <v>200000</v>
      </c>
      <c r="F74" s="39">
        <f t="shared" si="2"/>
        <v>200000</v>
      </c>
      <c r="G74" s="40">
        <v>1</v>
      </c>
    </row>
    <row r="75" spans="1:7" s="2" customFormat="1" ht="15" customHeight="1">
      <c r="A75" s="4">
        <v>22451180</v>
      </c>
      <c r="B75" s="13" t="s">
        <v>61</v>
      </c>
      <c r="C75" s="31" t="s">
        <v>17</v>
      </c>
      <c r="D75" s="31" t="s">
        <v>18</v>
      </c>
      <c r="E75" s="39">
        <v>500000</v>
      </c>
      <c r="F75" s="39">
        <f t="shared" si="2"/>
        <v>500000</v>
      </c>
      <c r="G75" s="40">
        <v>1</v>
      </c>
    </row>
    <row r="76" spans="1:7" s="2" customFormat="1" ht="15" customHeight="1">
      <c r="A76" s="4" t="s">
        <v>225</v>
      </c>
      <c r="B76" s="13" t="s">
        <v>61</v>
      </c>
      <c r="C76" s="31" t="s">
        <v>17</v>
      </c>
      <c r="D76" s="31" t="s">
        <v>18</v>
      </c>
      <c r="E76" s="39">
        <v>19500</v>
      </c>
      <c r="F76" s="39">
        <f t="shared" si="2"/>
        <v>19500</v>
      </c>
      <c r="G76" s="40">
        <v>1</v>
      </c>
    </row>
    <row r="77" spans="1:7" s="2" customFormat="1" ht="15" customHeight="1">
      <c r="A77" s="4" t="s">
        <v>226</v>
      </c>
      <c r="B77" s="13" t="s">
        <v>61</v>
      </c>
      <c r="C77" s="31" t="s">
        <v>17</v>
      </c>
      <c r="D77" s="31" t="s">
        <v>18</v>
      </c>
      <c r="E77" s="39">
        <v>350</v>
      </c>
      <c r="F77" s="39">
        <v>0</v>
      </c>
      <c r="G77" s="40">
        <v>0</v>
      </c>
    </row>
    <row r="78" spans="1:7" s="2" customFormat="1" ht="15.75" customHeight="1">
      <c r="A78" s="4" t="s">
        <v>227</v>
      </c>
      <c r="B78" s="13" t="s">
        <v>61</v>
      </c>
      <c r="C78" s="31" t="s">
        <v>17</v>
      </c>
      <c r="D78" s="31" t="s">
        <v>18</v>
      </c>
      <c r="E78" s="39">
        <v>350</v>
      </c>
      <c r="F78" s="39">
        <f t="shared" ref="F78" si="3">E78*G78</f>
        <v>10500</v>
      </c>
      <c r="G78" s="40">
        <v>30</v>
      </c>
    </row>
    <row r="79" spans="1:7" s="2" customFormat="1" ht="15.75" customHeight="1">
      <c r="A79" s="33">
        <v>79821170</v>
      </c>
      <c r="B79" s="9" t="s">
        <v>176</v>
      </c>
      <c r="C79" s="31" t="s">
        <v>17</v>
      </c>
      <c r="D79" s="31" t="s">
        <v>18</v>
      </c>
      <c r="E79" s="39">
        <v>8000</v>
      </c>
      <c r="F79" s="39">
        <v>8000</v>
      </c>
      <c r="G79" s="40">
        <v>1</v>
      </c>
    </row>
    <row r="80" spans="1:7" s="2" customFormat="1" ht="15.75" customHeight="1">
      <c r="A80" s="4" t="s">
        <v>62</v>
      </c>
      <c r="B80" s="9" t="s">
        <v>63</v>
      </c>
      <c r="C80" s="31" t="s">
        <v>17</v>
      </c>
      <c r="D80" s="31" t="s">
        <v>64</v>
      </c>
      <c r="E80" s="39">
        <v>520</v>
      </c>
      <c r="F80" s="39">
        <f t="shared" ref="F80" si="4">E80*G80</f>
        <v>998400</v>
      </c>
      <c r="G80" s="40">
        <v>1920</v>
      </c>
    </row>
    <row r="81" spans="1:7" s="2" customFormat="1" ht="15.75" customHeight="1">
      <c r="A81" s="4" t="s">
        <v>65</v>
      </c>
      <c r="B81" s="9" t="s">
        <v>177</v>
      </c>
      <c r="C81" s="31" t="s">
        <v>17</v>
      </c>
      <c r="D81" s="31" t="s">
        <v>18</v>
      </c>
      <c r="E81" s="41">
        <v>450000</v>
      </c>
      <c r="F81" s="41">
        <f t="shared" ref="F81" si="5">E81*G81</f>
        <v>450000</v>
      </c>
      <c r="G81" s="42">
        <v>1</v>
      </c>
    </row>
    <row r="82" spans="1:7" s="2" customFormat="1" ht="15.75" customHeight="1">
      <c r="A82" s="4">
        <v>30237412</v>
      </c>
      <c r="B82" s="12" t="s">
        <v>70</v>
      </c>
      <c r="C82" s="31" t="s">
        <v>17</v>
      </c>
      <c r="D82" s="31" t="s">
        <v>18</v>
      </c>
      <c r="E82" s="41">
        <v>6000</v>
      </c>
      <c r="F82" s="41">
        <f t="shared" ref="F82:F90" si="6">E82*G82</f>
        <v>0</v>
      </c>
      <c r="G82" s="42">
        <v>0</v>
      </c>
    </row>
    <row r="83" spans="1:7" s="2" customFormat="1" ht="15.75" customHeight="1">
      <c r="A83" s="4" t="s">
        <v>71</v>
      </c>
      <c r="B83" s="12" t="s">
        <v>72</v>
      </c>
      <c r="C83" s="31" t="s">
        <v>67</v>
      </c>
      <c r="D83" s="31" t="s">
        <v>18</v>
      </c>
      <c r="E83" s="41">
        <v>18000</v>
      </c>
      <c r="F83" s="41">
        <f t="shared" si="6"/>
        <v>0</v>
      </c>
      <c r="G83" s="42">
        <v>0</v>
      </c>
    </row>
    <row r="84" spans="1:7" s="2" customFormat="1" ht="15.75" customHeight="1">
      <c r="A84" s="4">
        <v>30232480</v>
      </c>
      <c r="B84" s="12" t="s">
        <v>73</v>
      </c>
      <c r="C84" s="31" t="s">
        <v>67</v>
      </c>
      <c r="D84" s="31" t="s">
        <v>18</v>
      </c>
      <c r="E84" s="41">
        <v>18500</v>
      </c>
      <c r="F84" s="41">
        <f t="shared" si="6"/>
        <v>0</v>
      </c>
      <c r="G84" s="42">
        <v>0</v>
      </c>
    </row>
    <row r="85" spans="1:7" s="2" customFormat="1" ht="15.75" customHeight="1">
      <c r="A85" s="4">
        <v>39131200</v>
      </c>
      <c r="B85" s="12" t="s">
        <v>75</v>
      </c>
      <c r="C85" s="31" t="s">
        <v>67</v>
      </c>
      <c r="D85" s="31" t="s">
        <v>18</v>
      </c>
      <c r="E85" s="41">
        <v>30000</v>
      </c>
      <c r="F85" s="41">
        <f t="shared" si="6"/>
        <v>120000</v>
      </c>
      <c r="G85" s="42">
        <v>4</v>
      </c>
    </row>
    <row r="86" spans="1:7" s="2" customFormat="1" ht="15" customHeight="1">
      <c r="A86" s="4">
        <v>39111180</v>
      </c>
      <c r="B86" s="12" t="s">
        <v>77</v>
      </c>
      <c r="C86" s="31" t="s">
        <v>67</v>
      </c>
      <c r="D86" s="31" t="s">
        <v>18</v>
      </c>
      <c r="E86" s="41">
        <v>50000</v>
      </c>
      <c r="F86" s="41">
        <f t="shared" si="6"/>
        <v>0</v>
      </c>
      <c r="G86" s="42">
        <v>0</v>
      </c>
    </row>
    <row r="87" spans="1:7" s="2" customFormat="1" ht="15" customHeight="1">
      <c r="A87" s="4" t="s">
        <v>174</v>
      </c>
      <c r="B87" s="12" t="s">
        <v>77</v>
      </c>
      <c r="C87" s="43" t="s">
        <v>172</v>
      </c>
      <c r="D87" s="43" t="s">
        <v>18</v>
      </c>
      <c r="E87" s="41">
        <v>50000</v>
      </c>
      <c r="F87" s="41">
        <f t="shared" si="6"/>
        <v>3100000</v>
      </c>
      <c r="G87" s="42">
        <v>62</v>
      </c>
    </row>
    <row r="88" spans="1:7" s="2" customFormat="1" ht="15" customHeight="1">
      <c r="A88" s="4">
        <v>42961280</v>
      </c>
      <c r="B88" s="12" t="s">
        <v>80</v>
      </c>
      <c r="C88" s="43" t="s">
        <v>17</v>
      </c>
      <c r="D88" s="43" t="s">
        <v>18</v>
      </c>
      <c r="E88" s="41">
        <v>60000</v>
      </c>
      <c r="F88" s="41">
        <f t="shared" si="6"/>
        <v>300000</v>
      </c>
      <c r="G88" s="42">
        <v>5</v>
      </c>
    </row>
    <row r="89" spans="1:7" s="2" customFormat="1" ht="24.75" customHeight="1">
      <c r="A89" s="4">
        <v>64211280</v>
      </c>
      <c r="B89" s="12" t="s">
        <v>81</v>
      </c>
      <c r="C89" s="31" t="s">
        <v>67</v>
      </c>
      <c r="D89" s="31" t="s">
        <v>18</v>
      </c>
      <c r="E89" s="41">
        <v>17000</v>
      </c>
      <c r="F89" s="41">
        <f t="shared" si="6"/>
        <v>0</v>
      </c>
      <c r="G89" s="42">
        <v>0</v>
      </c>
    </row>
    <row r="90" spans="1:7" s="2" customFormat="1" ht="15">
      <c r="A90" s="4">
        <v>30234500</v>
      </c>
      <c r="B90" s="14" t="s">
        <v>74</v>
      </c>
      <c r="C90" s="31" t="s">
        <v>17</v>
      </c>
      <c r="D90" s="31" t="s">
        <v>18</v>
      </c>
      <c r="E90" s="41">
        <v>5000</v>
      </c>
      <c r="F90" s="41">
        <f t="shared" si="6"/>
        <v>75000</v>
      </c>
      <c r="G90" s="42">
        <v>15</v>
      </c>
    </row>
    <row r="91" spans="1:7" s="2" customFormat="1" ht="15" customHeight="1">
      <c r="A91" s="15">
        <v>30211200</v>
      </c>
      <c r="B91" s="34" t="s">
        <v>66</v>
      </c>
      <c r="C91" s="44"/>
      <c r="D91" s="44"/>
      <c r="E91" s="45"/>
      <c r="F91" s="46"/>
      <c r="G91" s="47"/>
    </row>
    <row r="92" spans="1:7" s="2" customFormat="1" ht="15" customHeight="1">
      <c r="A92" s="4">
        <v>32351121</v>
      </c>
      <c r="B92" s="16" t="s">
        <v>69</v>
      </c>
      <c r="C92" s="31" t="s">
        <v>67</v>
      </c>
      <c r="D92" s="31" t="s">
        <v>18</v>
      </c>
      <c r="E92" s="39">
        <v>2000000</v>
      </c>
      <c r="F92" s="41">
        <f t="shared" ref="F92" si="7">E92*G92</f>
        <v>0</v>
      </c>
      <c r="G92" s="42">
        <v>0</v>
      </c>
    </row>
    <row r="93" spans="1:7" s="2" customFormat="1" ht="15" customHeight="1">
      <c r="A93" s="4">
        <v>39111220</v>
      </c>
      <c r="B93" s="14" t="s">
        <v>76</v>
      </c>
      <c r="C93" s="31" t="s">
        <v>67</v>
      </c>
      <c r="D93" s="31" t="s">
        <v>18</v>
      </c>
      <c r="E93" s="41">
        <v>90000</v>
      </c>
      <c r="F93" s="41">
        <v>0</v>
      </c>
      <c r="G93" s="42">
        <v>0</v>
      </c>
    </row>
    <row r="94" spans="1:7" s="2" customFormat="1" ht="38.25" customHeight="1">
      <c r="A94" s="4" t="s">
        <v>228</v>
      </c>
      <c r="B94" s="14" t="s">
        <v>76</v>
      </c>
      <c r="C94" s="31" t="s">
        <v>172</v>
      </c>
      <c r="D94" s="31" t="s">
        <v>18</v>
      </c>
      <c r="E94" s="41">
        <v>120000</v>
      </c>
      <c r="F94" s="41">
        <f t="shared" ref="F94" si="8">E94*G94</f>
        <v>2160000</v>
      </c>
      <c r="G94" s="42">
        <v>18</v>
      </c>
    </row>
    <row r="95" spans="1:7" s="2" customFormat="1" ht="15" customHeight="1">
      <c r="A95" s="4">
        <v>39121100</v>
      </c>
      <c r="B95" s="14" t="s">
        <v>78</v>
      </c>
      <c r="C95" s="31" t="s">
        <v>67</v>
      </c>
      <c r="D95" s="31" t="s">
        <v>18</v>
      </c>
      <c r="E95" s="41">
        <v>60000</v>
      </c>
      <c r="F95" s="41">
        <v>2100000</v>
      </c>
      <c r="G95" s="42">
        <v>35</v>
      </c>
    </row>
    <row r="96" spans="1:7" s="5" customFormat="1" ht="14.25" customHeight="1">
      <c r="A96" s="4">
        <v>39121520</v>
      </c>
      <c r="B96" s="14" t="s">
        <v>79</v>
      </c>
      <c r="C96" s="31" t="s">
        <v>67</v>
      </c>
      <c r="D96" s="31" t="s">
        <v>18</v>
      </c>
      <c r="E96" s="41">
        <v>70000</v>
      </c>
      <c r="F96" s="41">
        <v>350000</v>
      </c>
      <c r="G96" s="42">
        <v>5</v>
      </c>
    </row>
    <row r="97" spans="1:7" s="5" customFormat="1" ht="14.25" customHeight="1">
      <c r="A97" s="4" t="s">
        <v>146</v>
      </c>
      <c r="B97" s="12" t="s">
        <v>66</v>
      </c>
      <c r="C97" s="31" t="s">
        <v>67</v>
      </c>
      <c r="D97" s="31" t="s">
        <v>18</v>
      </c>
      <c r="E97" s="41">
        <v>462000</v>
      </c>
      <c r="F97" s="41">
        <v>6930000</v>
      </c>
      <c r="G97" s="42">
        <v>15</v>
      </c>
    </row>
    <row r="98" spans="1:7" s="5" customFormat="1" ht="14.25" customHeight="1">
      <c r="A98" s="4" t="s">
        <v>147</v>
      </c>
      <c r="B98" s="12" t="s">
        <v>148</v>
      </c>
      <c r="C98" s="31" t="s">
        <v>67</v>
      </c>
      <c r="D98" s="31" t="s">
        <v>18</v>
      </c>
      <c r="E98" s="41">
        <v>987000</v>
      </c>
      <c r="F98" s="41">
        <v>4935000</v>
      </c>
      <c r="G98" s="42">
        <v>5</v>
      </c>
    </row>
    <row r="99" spans="1:7" s="5" customFormat="1" ht="14.25" customHeight="1">
      <c r="A99" s="4" t="s">
        <v>149</v>
      </c>
      <c r="B99" s="12" t="s">
        <v>68</v>
      </c>
      <c r="C99" s="31" t="s">
        <v>67</v>
      </c>
      <c r="D99" s="31" t="s">
        <v>18</v>
      </c>
      <c r="E99" s="41">
        <v>88800</v>
      </c>
      <c r="F99" s="41">
        <v>444000</v>
      </c>
      <c r="G99" s="42">
        <v>5</v>
      </c>
    </row>
    <row r="100" spans="1:7" s="5" customFormat="1" ht="32.25" customHeight="1">
      <c r="A100" s="4" t="s">
        <v>150</v>
      </c>
      <c r="B100" s="12" t="s">
        <v>68</v>
      </c>
      <c r="C100" s="31" t="s">
        <v>67</v>
      </c>
      <c r="D100" s="31" t="s">
        <v>18</v>
      </c>
      <c r="E100" s="41">
        <v>77500</v>
      </c>
      <c r="F100" s="41">
        <v>2712500</v>
      </c>
      <c r="G100" s="42">
        <v>35</v>
      </c>
    </row>
    <row r="101" spans="1:7" s="5" customFormat="1" ht="32.25" customHeight="1">
      <c r="A101" s="4" t="s">
        <v>151</v>
      </c>
      <c r="B101" s="12" t="s">
        <v>158</v>
      </c>
      <c r="C101" s="31" t="s">
        <v>67</v>
      </c>
      <c r="D101" s="31" t="s">
        <v>18</v>
      </c>
      <c r="E101" s="41">
        <v>16500</v>
      </c>
      <c r="F101" s="41">
        <v>577500</v>
      </c>
      <c r="G101" s="42">
        <v>35</v>
      </c>
    </row>
    <row r="102" spans="1:7" s="5" customFormat="1" ht="32.25" customHeight="1">
      <c r="A102" s="4" t="s">
        <v>152</v>
      </c>
      <c r="B102" s="12" t="s">
        <v>158</v>
      </c>
      <c r="C102" s="31" t="s">
        <v>67</v>
      </c>
      <c r="D102" s="31" t="s">
        <v>18</v>
      </c>
      <c r="E102" s="41">
        <v>75000</v>
      </c>
      <c r="F102" s="41">
        <v>2625000</v>
      </c>
      <c r="G102" s="42">
        <v>35</v>
      </c>
    </row>
    <row r="103" spans="1:7" s="5" customFormat="1" ht="15" customHeight="1">
      <c r="A103" s="4" t="s">
        <v>153</v>
      </c>
      <c r="B103" s="12" t="s">
        <v>158</v>
      </c>
      <c r="C103" s="31" t="s">
        <v>67</v>
      </c>
      <c r="D103" s="31" t="s">
        <v>18</v>
      </c>
      <c r="E103" s="41">
        <v>190000</v>
      </c>
      <c r="F103" s="41">
        <v>380000</v>
      </c>
      <c r="G103" s="42">
        <v>2</v>
      </c>
    </row>
    <row r="104" spans="1:7" s="5" customFormat="1" ht="14.25" customHeight="1">
      <c r="A104" s="4" t="s">
        <v>154</v>
      </c>
      <c r="B104" s="12" t="s">
        <v>158</v>
      </c>
      <c r="C104" s="31" t="s">
        <v>67</v>
      </c>
      <c r="D104" s="31" t="s">
        <v>18</v>
      </c>
      <c r="E104" s="41">
        <v>70000</v>
      </c>
      <c r="F104" s="41">
        <v>280000</v>
      </c>
      <c r="G104" s="42">
        <v>4</v>
      </c>
    </row>
    <row r="105" spans="1:7" s="5" customFormat="1" ht="14.25" customHeight="1">
      <c r="A105" s="4" t="s">
        <v>155</v>
      </c>
      <c r="B105" s="12" t="s">
        <v>158</v>
      </c>
      <c r="C105" s="31" t="s">
        <v>67</v>
      </c>
      <c r="D105" s="31" t="s">
        <v>18</v>
      </c>
      <c r="E105" s="41">
        <v>20000</v>
      </c>
      <c r="F105" s="41">
        <v>20000</v>
      </c>
      <c r="G105" s="42">
        <v>1</v>
      </c>
    </row>
    <row r="106" spans="1:7" s="5" customFormat="1" ht="14.25" customHeight="1">
      <c r="A106" s="4" t="s">
        <v>156</v>
      </c>
      <c r="B106" s="12" t="s">
        <v>158</v>
      </c>
      <c r="C106" s="31" t="s">
        <v>67</v>
      </c>
      <c r="D106" s="31" t="s">
        <v>18</v>
      </c>
      <c r="E106" s="41">
        <v>80000</v>
      </c>
      <c r="F106" s="41">
        <v>80000</v>
      </c>
      <c r="G106" s="42">
        <v>1</v>
      </c>
    </row>
    <row r="107" spans="1:7" s="5" customFormat="1" ht="28.5" customHeight="1">
      <c r="A107" s="4" t="s">
        <v>157</v>
      </c>
      <c r="B107" s="12" t="s">
        <v>158</v>
      </c>
      <c r="C107" s="31" t="s">
        <v>67</v>
      </c>
      <c r="D107" s="31" t="s">
        <v>18</v>
      </c>
      <c r="E107" s="41">
        <v>25000</v>
      </c>
      <c r="F107" s="41">
        <v>250000</v>
      </c>
      <c r="G107" s="42">
        <v>10</v>
      </c>
    </row>
    <row r="108" spans="1:7" s="5" customFormat="1" ht="14.25" customHeight="1">
      <c r="A108" s="4" t="s">
        <v>159</v>
      </c>
      <c r="B108" s="12" t="s">
        <v>160</v>
      </c>
      <c r="C108" s="31" t="s">
        <v>67</v>
      </c>
      <c r="D108" s="31" t="s">
        <v>18</v>
      </c>
      <c r="E108" s="41">
        <v>24000</v>
      </c>
      <c r="F108" s="41">
        <v>480000</v>
      </c>
      <c r="G108" s="42">
        <v>20</v>
      </c>
    </row>
    <row r="109" spans="1:7" s="5" customFormat="1" ht="15" customHeight="1">
      <c r="A109" s="4" t="s">
        <v>162</v>
      </c>
      <c r="B109" s="12" t="s">
        <v>161</v>
      </c>
      <c r="C109" s="31" t="s">
        <v>67</v>
      </c>
      <c r="D109" s="31" t="s">
        <v>18</v>
      </c>
      <c r="E109" s="41">
        <v>420000</v>
      </c>
      <c r="F109" s="41">
        <v>420000</v>
      </c>
      <c r="G109" s="42">
        <v>1</v>
      </c>
    </row>
    <row r="110" spans="1:7" s="5" customFormat="1" ht="30" customHeight="1">
      <c r="A110" s="4" t="s">
        <v>134</v>
      </c>
      <c r="B110" s="16" t="s">
        <v>66</v>
      </c>
      <c r="C110" s="31" t="s">
        <v>67</v>
      </c>
      <c r="D110" s="31" t="s">
        <v>18</v>
      </c>
      <c r="E110" s="39">
        <v>440000</v>
      </c>
      <c r="F110" s="41">
        <v>8800000</v>
      </c>
      <c r="G110" s="42">
        <v>20</v>
      </c>
    </row>
    <row r="111" spans="1:7" s="5" customFormat="1" ht="30" customHeight="1">
      <c r="A111" s="3" t="s">
        <v>165</v>
      </c>
      <c r="B111" s="8" t="s">
        <v>178</v>
      </c>
      <c r="C111" s="31" t="s">
        <v>67</v>
      </c>
      <c r="D111" s="31" t="s">
        <v>18</v>
      </c>
      <c r="E111" s="39">
        <v>2200000</v>
      </c>
      <c r="F111" s="41">
        <f>+E111*G111</f>
        <v>2200000</v>
      </c>
      <c r="G111" s="42">
        <v>1</v>
      </c>
    </row>
    <row r="112" spans="1:7" s="5" customFormat="1" ht="31.5" customHeight="1">
      <c r="A112" s="3" t="s">
        <v>163</v>
      </c>
      <c r="B112" s="7" t="s">
        <v>179</v>
      </c>
      <c r="C112" s="31" t="s">
        <v>17</v>
      </c>
      <c r="D112" s="31" t="s">
        <v>18</v>
      </c>
      <c r="E112" s="39">
        <v>30000</v>
      </c>
      <c r="F112" s="41">
        <f>+E112*G112</f>
        <v>90000</v>
      </c>
      <c r="G112" s="42">
        <v>3</v>
      </c>
    </row>
    <row r="113" spans="1:7" s="5" customFormat="1" ht="31.5" customHeight="1">
      <c r="A113" s="3" t="s">
        <v>229</v>
      </c>
      <c r="B113" s="7" t="s">
        <v>230</v>
      </c>
      <c r="C113" s="31" t="s">
        <v>17</v>
      </c>
      <c r="D113" s="31" t="s">
        <v>18</v>
      </c>
      <c r="E113" s="39">
        <v>30000</v>
      </c>
      <c r="F113" s="39">
        <v>30000</v>
      </c>
      <c r="G113" s="42">
        <v>1</v>
      </c>
    </row>
    <row r="114" spans="1:7" s="5" customFormat="1" ht="27" customHeight="1">
      <c r="A114" s="4" t="s">
        <v>82</v>
      </c>
      <c r="B114" s="12" t="s">
        <v>83</v>
      </c>
      <c r="C114" s="31" t="s">
        <v>17</v>
      </c>
      <c r="D114" s="31" t="s">
        <v>84</v>
      </c>
      <c r="E114" s="24">
        <v>53.48</v>
      </c>
      <c r="F114" s="1">
        <f t="shared" ref="F114:F152" si="9">E114*G114</f>
        <v>1432194.4</v>
      </c>
      <c r="G114" s="42">
        <v>26780</v>
      </c>
    </row>
    <row r="115" spans="1:7" s="5" customFormat="1" ht="30" customHeight="1">
      <c r="A115" s="4" t="s">
        <v>85</v>
      </c>
      <c r="B115" s="12" t="s">
        <v>180</v>
      </c>
      <c r="C115" s="31" t="s">
        <v>17</v>
      </c>
      <c r="D115" s="31" t="s">
        <v>86</v>
      </c>
      <c r="E115" s="1">
        <v>300000</v>
      </c>
      <c r="F115" s="1">
        <f t="shared" si="9"/>
        <v>300000</v>
      </c>
      <c r="G115" s="42">
        <v>1</v>
      </c>
    </row>
    <row r="116" spans="1:7" s="5" customFormat="1" ht="31.5" customHeight="1">
      <c r="A116" s="4" t="s">
        <v>87</v>
      </c>
      <c r="B116" s="12" t="s">
        <v>181</v>
      </c>
      <c r="C116" s="31" t="s">
        <v>17</v>
      </c>
      <c r="D116" s="31" t="s">
        <v>86</v>
      </c>
      <c r="E116" s="1">
        <v>180000</v>
      </c>
      <c r="F116" s="1">
        <f t="shared" si="9"/>
        <v>180000</v>
      </c>
      <c r="G116" s="42">
        <v>1</v>
      </c>
    </row>
    <row r="117" spans="1:7" s="5" customFormat="1" ht="28.5" customHeight="1">
      <c r="A117" s="4" t="s">
        <v>88</v>
      </c>
      <c r="B117" s="12" t="s">
        <v>89</v>
      </c>
      <c r="C117" s="31" t="s">
        <v>17</v>
      </c>
      <c r="D117" s="31" t="s">
        <v>86</v>
      </c>
      <c r="E117" s="1">
        <v>800000</v>
      </c>
      <c r="F117" s="1">
        <f t="shared" si="9"/>
        <v>800000</v>
      </c>
      <c r="G117" s="42">
        <v>1</v>
      </c>
    </row>
    <row r="118" spans="1:7" s="5" customFormat="1" ht="31.5" customHeight="1">
      <c r="A118" s="4" t="s">
        <v>90</v>
      </c>
      <c r="B118" s="12" t="s">
        <v>91</v>
      </c>
      <c r="C118" s="31" t="s">
        <v>17</v>
      </c>
      <c r="D118" s="31" t="s">
        <v>86</v>
      </c>
      <c r="E118" s="1">
        <v>200000</v>
      </c>
      <c r="F118" s="1">
        <f t="shared" si="9"/>
        <v>200000</v>
      </c>
      <c r="G118" s="42">
        <v>1</v>
      </c>
    </row>
    <row r="119" spans="1:7" s="5" customFormat="1" ht="28.5" customHeight="1">
      <c r="A119" s="4" t="s">
        <v>92</v>
      </c>
      <c r="B119" s="12" t="s">
        <v>182</v>
      </c>
      <c r="C119" s="31" t="s">
        <v>17</v>
      </c>
      <c r="D119" s="31" t="s">
        <v>86</v>
      </c>
      <c r="E119" s="1">
        <v>2779200</v>
      </c>
      <c r="F119" s="1">
        <f t="shared" si="9"/>
        <v>2779200</v>
      </c>
      <c r="G119" s="42">
        <v>1</v>
      </c>
    </row>
    <row r="120" spans="1:7" s="5" customFormat="1" ht="45" customHeight="1">
      <c r="A120" s="4" t="s">
        <v>93</v>
      </c>
      <c r="B120" s="12" t="s">
        <v>94</v>
      </c>
      <c r="C120" s="31" t="s">
        <v>17</v>
      </c>
      <c r="D120" s="31" t="s">
        <v>86</v>
      </c>
      <c r="E120" s="1">
        <v>900000</v>
      </c>
      <c r="F120" s="1">
        <f t="shared" si="9"/>
        <v>900000</v>
      </c>
      <c r="G120" s="42">
        <v>1</v>
      </c>
    </row>
    <row r="121" spans="1:7" s="5" customFormat="1" ht="30.75" customHeight="1">
      <c r="A121" s="4">
        <v>60121100</v>
      </c>
      <c r="B121" s="12" t="s">
        <v>183</v>
      </c>
      <c r="C121" s="31" t="s">
        <v>17</v>
      </c>
      <c r="D121" s="31" t="s">
        <v>86</v>
      </c>
      <c r="E121" s="1">
        <v>1000000</v>
      </c>
      <c r="F121" s="1">
        <f t="shared" si="9"/>
        <v>1000000</v>
      </c>
      <c r="G121" s="42">
        <v>1</v>
      </c>
    </row>
    <row r="122" spans="1:7" s="5" customFormat="1" ht="14.25" customHeight="1">
      <c r="A122" s="4">
        <v>50711100</v>
      </c>
      <c r="B122" s="9" t="s">
        <v>231</v>
      </c>
      <c r="C122" s="31" t="s">
        <v>17</v>
      </c>
      <c r="D122" s="31" t="s">
        <v>86</v>
      </c>
      <c r="E122" s="1">
        <v>32500</v>
      </c>
      <c r="F122" s="1">
        <f t="shared" si="9"/>
        <v>32500</v>
      </c>
      <c r="G122" s="42">
        <v>1</v>
      </c>
    </row>
    <row r="123" spans="1:7" s="5" customFormat="1" ht="14.25" customHeight="1">
      <c r="A123" s="4">
        <v>85311190</v>
      </c>
      <c r="B123" s="7" t="s">
        <v>166</v>
      </c>
      <c r="C123" s="31" t="s">
        <v>67</v>
      </c>
      <c r="D123" s="31" t="s">
        <v>86</v>
      </c>
      <c r="E123" s="1">
        <v>7400000</v>
      </c>
      <c r="F123" s="1">
        <f t="shared" si="9"/>
        <v>7400000</v>
      </c>
      <c r="G123" s="42">
        <v>1</v>
      </c>
    </row>
    <row r="124" spans="1:7" s="5" customFormat="1" ht="14.25" customHeight="1">
      <c r="A124" s="4" t="s">
        <v>175</v>
      </c>
      <c r="B124" s="7" t="s">
        <v>166</v>
      </c>
      <c r="C124" s="31" t="s">
        <v>67</v>
      </c>
      <c r="D124" s="31" t="s">
        <v>86</v>
      </c>
      <c r="E124" s="1">
        <v>2000000</v>
      </c>
      <c r="F124" s="1">
        <f t="shared" si="9"/>
        <v>2000000</v>
      </c>
      <c r="G124" s="42">
        <v>1</v>
      </c>
    </row>
    <row r="125" spans="1:7" s="5" customFormat="1" ht="37.9" customHeight="1">
      <c r="A125" s="3" t="s">
        <v>167</v>
      </c>
      <c r="B125" s="7" t="s">
        <v>170</v>
      </c>
      <c r="C125" s="31" t="s">
        <v>67</v>
      </c>
      <c r="D125" s="31" t="s">
        <v>86</v>
      </c>
      <c r="E125" s="1">
        <v>0</v>
      </c>
      <c r="F125" s="1">
        <f t="shared" si="9"/>
        <v>0</v>
      </c>
      <c r="G125" s="42">
        <v>1</v>
      </c>
    </row>
    <row r="126" spans="1:7" s="5" customFormat="1" ht="38.25" customHeight="1">
      <c r="A126" s="3" t="s">
        <v>169</v>
      </c>
      <c r="B126" s="7" t="s">
        <v>170</v>
      </c>
      <c r="C126" s="31" t="s">
        <v>67</v>
      </c>
      <c r="D126" s="31" t="s">
        <v>86</v>
      </c>
      <c r="E126" s="1">
        <v>4500000</v>
      </c>
      <c r="F126" s="1">
        <f t="shared" si="9"/>
        <v>4500000</v>
      </c>
      <c r="G126" s="42">
        <v>1</v>
      </c>
    </row>
    <row r="127" spans="1:7" s="5" customFormat="1" ht="24.75" customHeight="1">
      <c r="A127" s="3" t="s">
        <v>168</v>
      </c>
      <c r="B127" s="7" t="s">
        <v>171</v>
      </c>
      <c r="C127" s="31" t="s">
        <v>67</v>
      </c>
      <c r="D127" s="31" t="s">
        <v>86</v>
      </c>
      <c r="E127" s="1">
        <v>800000</v>
      </c>
      <c r="F127" s="1">
        <f t="shared" si="9"/>
        <v>800000</v>
      </c>
      <c r="G127" s="42">
        <v>1</v>
      </c>
    </row>
    <row r="128" spans="1:7" s="5" customFormat="1" ht="21" customHeight="1">
      <c r="A128" s="3" t="s">
        <v>173</v>
      </c>
      <c r="B128" s="7" t="s">
        <v>171</v>
      </c>
      <c r="C128" s="31" t="s">
        <v>17</v>
      </c>
      <c r="D128" s="31" t="s">
        <v>86</v>
      </c>
      <c r="E128" s="1">
        <v>800000</v>
      </c>
      <c r="F128" s="1">
        <f t="shared" si="9"/>
        <v>800000</v>
      </c>
      <c r="G128" s="42">
        <v>1</v>
      </c>
    </row>
    <row r="129" spans="1:7" s="5" customFormat="1" ht="27.75" customHeight="1">
      <c r="A129" s="3" t="s">
        <v>136</v>
      </c>
      <c r="B129" s="7" t="s">
        <v>135</v>
      </c>
      <c r="C129" s="31" t="s">
        <v>17</v>
      </c>
      <c r="D129" s="31" t="s">
        <v>86</v>
      </c>
      <c r="E129" s="1">
        <v>3000000</v>
      </c>
      <c r="F129" s="1">
        <f t="shared" si="9"/>
        <v>3000000</v>
      </c>
      <c r="G129" s="42">
        <v>1</v>
      </c>
    </row>
    <row r="130" spans="1:7" s="5" customFormat="1" ht="27.75" customHeight="1">
      <c r="A130" s="3" t="s">
        <v>173</v>
      </c>
      <c r="B130" s="7" t="s">
        <v>184</v>
      </c>
      <c r="C130" s="31" t="s">
        <v>17</v>
      </c>
      <c r="D130" s="31" t="s">
        <v>86</v>
      </c>
      <c r="E130" s="1">
        <v>800000</v>
      </c>
      <c r="F130" s="1">
        <f t="shared" si="9"/>
        <v>800000</v>
      </c>
      <c r="G130" s="42">
        <v>1</v>
      </c>
    </row>
    <row r="131" spans="1:7" s="5" customFormat="1" ht="47.45" customHeight="1">
      <c r="A131" s="3" t="s">
        <v>137</v>
      </c>
      <c r="B131" s="7" t="s">
        <v>95</v>
      </c>
      <c r="C131" s="31" t="s">
        <v>67</v>
      </c>
      <c r="D131" s="31" t="s">
        <v>86</v>
      </c>
      <c r="E131" s="1">
        <v>3500000</v>
      </c>
      <c r="F131" s="1">
        <f t="shared" si="9"/>
        <v>3500000</v>
      </c>
      <c r="G131" s="42">
        <v>1</v>
      </c>
    </row>
    <row r="132" spans="1:7" s="5" customFormat="1" ht="56.45" customHeight="1">
      <c r="A132" s="4">
        <v>79531100</v>
      </c>
      <c r="B132" s="12" t="s">
        <v>96</v>
      </c>
      <c r="C132" s="31" t="s">
        <v>67</v>
      </c>
      <c r="D132" s="31" t="s">
        <v>86</v>
      </c>
      <c r="E132" s="1">
        <f>5755500-47000-30000</f>
        <v>5678500</v>
      </c>
      <c r="F132" s="1">
        <f t="shared" si="9"/>
        <v>5678500</v>
      </c>
      <c r="G132" s="42">
        <v>1</v>
      </c>
    </row>
    <row r="133" spans="1:7" s="5" customFormat="1" ht="28.5" customHeight="1">
      <c r="A133" s="4">
        <v>72411300</v>
      </c>
      <c r="B133" s="12" t="s">
        <v>97</v>
      </c>
      <c r="C133" s="31" t="s">
        <v>67</v>
      </c>
      <c r="D133" s="31" t="s">
        <v>86</v>
      </c>
      <c r="E133" s="1">
        <v>1500000</v>
      </c>
      <c r="F133" s="1">
        <f t="shared" si="9"/>
        <v>1500000</v>
      </c>
      <c r="G133" s="42">
        <v>1</v>
      </c>
    </row>
    <row r="134" spans="1:7" s="5" customFormat="1" ht="28.5" customHeight="1">
      <c r="A134" s="4">
        <v>72411500</v>
      </c>
      <c r="B134" s="12" t="s">
        <v>98</v>
      </c>
      <c r="C134" s="31" t="s">
        <v>17</v>
      </c>
      <c r="D134" s="31" t="s">
        <v>86</v>
      </c>
      <c r="E134" s="1">
        <v>60000</v>
      </c>
      <c r="F134" s="1">
        <f t="shared" si="9"/>
        <v>60000</v>
      </c>
      <c r="G134" s="42">
        <v>1</v>
      </c>
    </row>
    <row r="135" spans="1:7" s="5" customFormat="1" ht="30.75" customHeight="1">
      <c r="A135" s="4" t="s">
        <v>99</v>
      </c>
      <c r="B135" s="12" t="s">
        <v>100</v>
      </c>
      <c r="C135" s="31" t="s">
        <v>17</v>
      </c>
      <c r="D135" s="31" t="s">
        <v>86</v>
      </c>
      <c r="E135" s="1">
        <v>10000</v>
      </c>
      <c r="F135" s="1">
        <f t="shared" si="9"/>
        <v>10000</v>
      </c>
      <c r="G135" s="42">
        <v>1</v>
      </c>
    </row>
    <row r="136" spans="1:7" s="5" customFormat="1" ht="42" customHeight="1">
      <c r="A136" s="15">
        <v>92421100</v>
      </c>
      <c r="B136" s="17" t="s">
        <v>101</v>
      </c>
      <c r="C136" s="44"/>
      <c r="D136" s="44"/>
      <c r="E136" s="25"/>
      <c r="F136" s="1">
        <f t="shared" si="9"/>
        <v>0</v>
      </c>
      <c r="G136" s="47"/>
    </row>
    <row r="137" spans="1:7" s="5" customFormat="1" ht="28.5">
      <c r="A137" s="4" t="s">
        <v>102</v>
      </c>
      <c r="B137" s="12" t="s">
        <v>101</v>
      </c>
      <c r="C137" s="31" t="s">
        <v>17</v>
      </c>
      <c r="D137" s="31" t="s">
        <v>86</v>
      </c>
      <c r="E137" s="1">
        <v>44000</v>
      </c>
      <c r="F137" s="1">
        <f t="shared" si="9"/>
        <v>88000</v>
      </c>
      <c r="G137" s="42">
        <v>2</v>
      </c>
    </row>
    <row r="138" spans="1:7" s="2" customFormat="1" ht="46.5" customHeight="1">
      <c r="A138" s="4" t="s">
        <v>103</v>
      </c>
      <c r="B138" s="12" t="s">
        <v>101</v>
      </c>
      <c r="C138" s="31" t="s">
        <v>17</v>
      </c>
      <c r="D138" s="31" t="s">
        <v>86</v>
      </c>
      <c r="E138" s="1">
        <v>44000</v>
      </c>
      <c r="F138" s="1">
        <f t="shared" si="9"/>
        <v>88000</v>
      </c>
      <c r="G138" s="42">
        <v>2</v>
      </c>
    </row>
    <row r="139" spans="1:7" s="5" customFormat="1" ht="28.5">
      <c r="A139" s="4" t="s">
        <v>104</v>
      </c>
      <c r="B139" s="12" t="s">
        <v>101</v>
      </c>
      <c r="C139" s="31" t="s">
        <v>17</v>
      </c>
      <c r="D139" s="31" t="s">
        <v>86</v>
      </c>
      <c r="E139" s="1">
        <v>44400</v>
      </c>
      <c r="F139" s="1">
        <f t="shared" si="9"/>
        <v>88800</v>
      </c>
      <c r="G139" s="42">
        <v>2</v>
      </c>
    </row>
    <row r="140" spans="1:7" s="5" customFormat="1" ht="28.5">
      <c r="A140" s="4" t="s">
        <v>164</v>
      </c>
      <c r="B140" s="12" t="s">
        <v>101</v>
      </c>
      <c r="C140" s="31" t="s">
        <v>17</v>
      </c>
      <c r="D140" s="31" t="s">
        <v>86</v>
      </c>
      <c r="E140" s="1">
        <v>421000</v>
      </c>
      <c r="F140" s="1">
        <f t="shared" si="9"/>
        <v>421000</v>
      </c>
      <c r="G140" s="42">
        <v>1</v>
      </c>
    </row>
    <row r="141" spans="1:7" s="2" customFormat="1" ht="27" customHeight="1">
      <c r="A141" s="4" t="s">
        <v>164</v>
      </c>
      <c r="B141" s="12" t="s">
        <v>101</v>
      </c>
      <c r="C141" s="31" t="s">
        <v>17</v>
      </c>
      <c r="D141" s="31" t="s">
        <v>86</v>
      </c>
      <c r="E141" s="1">
        <v>0</v>
      </c>
      <c r="F141" s="1">
        <f t="shared" si="9"/>
        <v>0</v>
      </c>
      <c r="G141" s="42">
        <v>1</v>
      </c>
    </row>
    <row r="142" spans="1:7" s="5" customFormat="1" ht="29.25" thickBot="1">
      <c r="A142" s="4" t="s">
        <v>102</v>
      </c>
      <c r="B142" s="12" t="s">
        <v>101</v>
      </c>
      <c r="C142" s="31" t="s">
        <v>17</v>
      </c>
      <c r="D142" s="31" t="s">
        <v>86</v>
      </c>
      <c r="E142" s="1">
        <v>279000</v>
      </c>
      <c r="F142" s="1">
        <f t="shared" si="9"/>
        <v>279000</v>
      </c>
      <c r="G142" s="42">
        <v>1</v>
      </c>
    </row>
    <row r="143" spans="1:7" s="2" customFormat="1" ht="41.25" customHeight="1">
      <c r="A143" s="18">
        <v>72411110</v>
      </c>
      <c r="B143" s="19" t="s">
        <v>185</v>
      </c>
      <c r="C143" s="48"/>
      <c r="D143" s="48"/>
      <c r="E143" s="26"/>
      <c r="F143" s="1">
        <f t="shared" si="9"/>
        <v>0</v>
      </c>
      <c r="G143" s="47"/>
    </row>
    <row r="144" spans="1:7" s="5" customFormat="1" ht="28.5">
      <c r="A144" s="4" t="s">
        <v>105</v>
      </c>
      <c r="B144" s="12" t="s">
        <v>106</v>
      </c>
      <c r="C144" s="31" t="s">
        <v>17</v>
      </c>
      <c r="D144" s="31" t="s">
        <v>86</v>
      </c>
      <c r="E144" s="1">
        <v>254900</v>
      </c>
      <c r="F144" s="1">
        <f t="shared" si="9"/>
        <v>254900</v>
      </c>
      <c r="G144" s="42">
        <v>1</v>
      </c>
    </row>
    <row r="145" spans="1:7" s="2" customFormat="1" ht="30" customHeight="1">
      <c r="A145" s="4" t="s">
        <v>107</v>
      </c>
      <c r="B145" s="12" t="s">
        <v>106</v>
      </c>
      <c r="C145" s="31" t="s">
        <v>17</v>
      </c>
      <c r="D145" s="31" t="s">
        <v>86</v>
      </c>
      <c r="E145" s="1">
        <v>480000</v>
      </c>
      <c r="F145" s="1">
        <f t="shared" si="9"/>
        <v>480000</v>
      </c>
      <c r="G145" s="42">
        <v>1</v>
      </c>
    </row>
    <row r="146" spans="1:7" s="5" customFormat="1" ht="30" customHeight="1">
      <c r="A146" s="4">
        <v>79981100</v>
      </c>
      <c r="B146" s="12" t="s">
        <v>232</v>
      </c>
      <c r="C146" s="31"/>
      <c r="D146" s="31"/>
      <c r="E146" s="1"/>
      <c r="F146" s="1">
        <f t="shared" si="9"/>
        <v>0</v>
      </c>
      <c r="G146" s="42"/>
    </row>
    <row r="147" spans="1:7" s="2" customFormat="1" ht="30" customHeight="1">
      <c r="A147" s="4">
        <v>92361100</v>
      </c>
      <c r="B147" s="12" t="s">
        <v>108</v>
      </c>
      <c r="C147" s="31" t="s">
        <v>17</v>
      </c>
      <c r="D147" s="31" t="s">
        <v>86</v>
      </c>
      <c r="E147" s="1">
        <v>110000</v>
      </c>
      <c r="F147" s="1">
        <f t="shared" si="9"/>
        <v>110000</v>
      </c>
      <c r="G147" s="42">
        <v>1</v>
      </c>
    </row>
    <row r="148" spans="1:7" s="5" customFormat="1" ht="30">
      <c r="A148" s="15">
        <v>48441300</v>
      </c>
      <c r="B148" s="17" t="s">
        <v>109</v>
      </c>
      <c r="C148" s="44"/>
      <c r="D148" s="44"/>
      <c r="E148" s="25"/>
      <c r="F148" s="1">
        <f t="shared" si="9"/>
        <v>0</v>
      </c>
      <c r="G148" s="47"/>
    </row>
    <row r="149" spans="1:7" s="2" customFormat="1" ht="28.5">
      <c r="A149" s="4" t="s">
        <v>110</v>
      </c>
      <c r="B149" s="12" t="s">
        <v>109</v>
      </c>
      <c r="C149" s="31" t="s">
        <v>17</v>
      </c>
      <c r="D149" s="31" t="s">
        <v>86</v>
      </c>
      <c r="E149" s="1">
        <v>172000</v>
      </c>
      <c r="F149" s="1">
        <f t="shared" si="9"/>
        <v>172000</v>
      </c>
      <c r="G149" s="42">
        <v>1</v>
      </c>
    </row>
    <row r="150" spans="1:7" s="5" customFormat="1" ht="28.5">
      <c r="A150" s="4" t="s">
        <v>111</v>
      </c>
      <c r="B150" s="12" t="s">
        <v>109</v>
      </c>
      <c r="C150" s="31" t="s">
        <v>17</v>
      </c>
      <c r="D150" s="31" t="s">
        <v>86</v>
      </c>
      <c r="E150" s="1">
        <v>240000</v>
      </c>
      <c r="F150" s="1">
        <f t="shared" si="9"/>
        <v>240000</v>
      </c>
      <c r="G150" s="42">
        <v>1</v>
      </c>
    </row>
    <row r="151" spans="1:7" s="5" customFormat="1" ht="28.5">
      <c r="A151" s="4" t="s">
        <v>112</v>
      </c>
      <c r="B151" s="12" t="s">
        <v>113</v>
      </c>
      <c r="C151" s="31" t="s">
        <v>17</v>
      </c>
      <c r="D151" s="31" t="s">
        <v>86</v>
      </c>
      <c r="E151" s="1">
        <v>1000000</v>
      </c>
      <c r="F151" s="1">
        <f t="shared" si="9"/>
        <v>1000000</v>
      </c>
      <c r="G151" s="42">
        <v>1</v>
      </c>
    </row>
    <row r="152" spans="1:7" s="5" customFormat="1" ht="42.75">
      <c r="A152" s="4" t="s">
        <v>114</v>
      </c>
      <c r="B152" s="12" t="s">
        <v>115</v>
      </c>
      <c r="C152" s="31" t="s">
        <v>17</v>
      </c>
      <c r="D152" s="31" t="s">
        <v>86</v>
      </c>
      <c r="E152" s="1">
        <v>500000</v>
      </c>
      <c r="F152" s="1">
        <f t="shared" si="9"/>
        <v>500000</v>
      </c>
      <c r="G152" s="42">
        <v>1</v>
      </c>
    </row>
    <row r="153" spans="1:7" s="5" customFormat="1" ht="28.5">
      <c r="A153" s="4">
        <v>72211110</v>
      </c>
      <c r="B153" s="9" t="s">
        <v>116</v>
      </c>
      <c r="C153" s="31" t="s">
        <v>17</v>
      </c>
      <c r="D153" s="31" t="s">
        <v>86</v>
      </c>
      <c r="E153" s="6">
        <v>960000</v>
      </c>
      <c r="F153" s="1">
        <f>E153*G153</f>
        <v>960000</v>
      </c>
      <c r="G153" s="42">
        <v>1</v>
      </c>
    </row>
    <row r="154" spans="1:7" s="5" customFormat="1" ht="15">
      <c r="A154" s="15">
        <v>50531140</v>
      </c>
      <c r="B154" s="17" t="s">
        <v>117</v>
      </c>
      <c r="C154" s="44"/>
      <c r="D154" s="44"/>
      <c r="E154" s="25"/>
      <c r="F154" s="26"/>
      <c r="G154" s="47"/>
    </row>
    <row r="155" spans="1:7" s="5" customFormat="1" ht="14.25">
      <c r="A155" s="20" t="s">
        <v>118</v>
      </c>
      <c r="B155" s="21" t="s">
        <v>117</v>
      </c>
      <c r="C155" s="49" t="s">
        <v>17</v>
      </c>
      <c r="D155" s="49" t="s">
        <v>86</v>
      </c>
      <c r="E155" s="27">
        <v>30000</v>
      </c>
      <c r="F155" s="1">
        <f t="shared" ref="F155:F158" si="10">E155*G155</f>
        <v>30000</v>
      </c>
      <c r="G155" s="42">
        <v>1</v>
      </c>
    </row>
    <row r="156" spans="1:7" s="5" customFormat="1" ht="14.25">
      <c r="A156" s="20" t="s">
        <v>119</v>
      </c>
      <c r="B156" s="21" t="s">
        <v>117</v>
      </c>
      <c r="C156" s="49" t="s">
        <v>17</v>
      </c>
      <c r="D156" s="49" t="s">
        <v>86</v>
      </c>
      <c r="E156" s="27">
        <v>30000</v>
      </c>
      <c r="F156" s="1">
        <f t="shared" si="10"/>
        <v>30000</v>
      </c>
      <c r="G156" s="42">
        <v>1</v>
      </c>
    </row>
    <row r="157" spans="1:7" s="5" customFormat="1" ht="14.25">
      <c r="A157" s="20" t="s">
        <v>120</v>
      </c>
      <c r="B157" s="21" t="s">
        <v>117</v>
      </c>
      <c r="C157" s="49" t="s">
        <v>17</v>
      </c>
      <c r="D157" s="49" t="s">
        <v>86</v>
      </c>
      <c r="E157" s="27">
        <v>30000</v>
      </c>
      <c r="F157" s="1">
        <f t="shared" si="10"/>
        <v>30000</v>
      </c>
      <c r="G157" s="42">
        <v>1</v>
      </c>
    </row>
    <row r="158" spans="1:7" s="5" customFormat="1" ht="14.25">
      <c r="A158" s="20" t="s">
        <v>121</v>
      </c>
      <c r="B158" s="21" t="s">
        <v>117</v>
      </c>
      <c r="C158" s="49" t="s">
        <v>17</v>
      </c>
      <c r="D158" s="49" t="s">
        <v>86</v>
      </c>
      <c r="E158" s="27">
        <v>300000</v>
      </c>
      <c r="F158" s="1">
        <f t="shared" si="10"/>
        <v>300000</v>
      </c>
      <c r="G158" s="42">
        <v>1</v>
      </c>
    </row>
    <row r="159" spans="1:7" s="5" customFormat="1" ht="14.25">
      <c r="A159" s="4">
        <v>79211150</v>
      </c>
      <c r="B159" s="12" t="s">
        <v>122</v>
      </c>
      <c r="C159" s="31" t="s">
        <v>67</v>
      </c>
      <c r="D159" s="31" t="s">
        <v>86</v>
      </c>
      <c r="E159" s="1">
        <v>10000000</v>
      </c>
      <c r="F159" s="1">
        <f>E159*G159</f>
        <v>10000000</v>
      </c>
      <c r="G159" s="42">
        <v>1</v>
      </c>
    </row>
    <row r="160" spans="1:7" s="5" customFormat="1" ht="14.25">
      <c r="A160" s="4">
        <v>79211220</v>
      </c>
      <c r="B160" s="12" t="s">
        <v>123</v>
      </c>
      <c r="C160" s="31" t="s">
        <v>17</v>
      </c>
      <c r="D160" s="31" t="s">
        <v>86</v>
      </c>
      <c r="E160" s="1">
        <v>700000</v>
      </c>
      <c r="F160" s="1">
        <f>E160*G160</f>
        <v>700000</v>
      </c>
      <c r="G160" s="42">
        <v>1</v>
      </c>
    </row>
    <row r="161" spans="1:7" s="5" customFormat="1" ht="14.25">
      <c r="A161" s="4" t="s">
        <v>124</v>
      </c>
      <c r="B161" s="12" t="s">
        <v>125</v>
      </c>
      <c r="C161" s="31" t="s">
        <v>17</v>
      </c>
      <c r="D161" s="31" t="s">
        <v>86</v>
      </c>
      <c r="E161" s="1">
        <v>410000</v>
      </c>
      <c r="F161" s="1">
        <f>E161*G161</f>
        <v>410000</v>
      </c>
      <c r="G161" s="42">
        <v>1</v>
      </c>
    </row>
    <row r="162" spans="1:7" s="5" customFormat="1" ht="28.5">
      <c r="A162" s="4">
        <v>79631200</v>
      </c>
      <c r="B162" s="12" t="s">
        <v>126</v>
      </c>
      <c r="C162" s="31" t="s">
        <v>67</v>
      </c>
      <c r="D162" s="31" t="s">
        <v>86</v>
      </c>
      <c r="E162" s="1">
        <v>6010000</v>
      </c>
      <c r="F162" s="1">
        <f t="shared" ref="F162:F163" si="11">E162*G162</f>
        <v>6010000</v>
      </c>
      <c r="G162" s="42">
        <v>1</v>
      </c>
    </row>
    <row r="163" spans="1:7" s="5" customFormat="1" ht="28.5">
      <c r="A163" s="4" t="s">
        <v>186</v>
      </c>
      <c r="B163" s="12" t="s">
        <v>126</v>
      </c>
      <c r="C163" s="31" t="s">
        <v>17</v>
      </c>
      <c r="D163" s="31" t="s">
        <v>86</v>
      </c>
      <c r="E163" s="1">
        <v>990000</v>
      </c>
      <c r="F163" s="1">
        <f t="shared" si="11"/>
        <v>0</v>
      </c>
      <c r="G163" s="42">
        <v>0</v>
      </c>
    </row>
    <row r="164" spans="1:7" s="5" customFormat="1" ht="14.25">
      <c r="A164" s="4" t="s">
        <v>233</v>
      </c>
      <c r="B164" s="12" t="s">
        <v>234</v>
      </c>
      <c r="C164" s="31" t="s">
        <v>17</v>
      </c>
      <c r="D164" s="31" t="s">
        <v>86</v>
      </c>
      <c r="E164" s="1">
        <v>950000</v>
      </c>
      <c r="F164" s="1">
        <v>950000</v>
      </c>
      <c r="G164" s="42">
        <v>1</v>
      </c>
    </row>
    <row r="165" spans="1:7" s="5" customFormat="1" ht="28.5">
      <c r="A165" s="4">
        <v>79991180</v>
      </c>
      <c r="B165" s="12" t="s">
        <v>127</v>
      </c>
      <c r="C165" s="31" t="s">
        <v>17</v>
      </c>
      <c r="D165" s="31" t="s">
        <v>86</v>
      </c>
      <c r="E165" s="1">
        <v>1000000</v>
      </c>
      <c r="F165" s="1">
        <f t="shared" ref="F165" si="12">E165*G165</f>
        <v>1000000</v>
      </c>
      <c r="G165" s="42">
        <v>1</v>
      </c>
    </row>
    <row r="166" spans="1:7" s="5" customFormat="1" ht="28.5">
      <c r="A166" s="4">
        <v>60411200</v>
      </c>
      <c r="B166" s="12" t="s">
        <v>187</v>
      </c>
      <c r="C166" s="31" t="s">
        <v>17</v>
      </c>
      <c r="D166" s="31" t="s">
        <v>86</v>
      </c>
      <c r="E166" s="1">
        <v>5000000</v>
      </c>
      <c r="F166" s="1">
        <f t="shared" ref="F166:F167" si="13">E166*G166</f>
        <v>5000000</v>
      </c>
      <c r="G166" s="42">
        <v>1</v>
      </c>
    </row>
    <row r="167" spans="1:7" s="5" customFormat="1" ht="14.25">
      <c r="A167" s="4">
        <v>63721180</v>
      </c>
      <c r="B167" s="12" t="s">
        <v>188</v>
      </c>
      <c r="C167" s="31" t="s">
        <v>17</v>
      </c>
      <c r="D167" s="31" t="s">
        <v>86</v>
      </c>
      <c r="E167" s="1">
        <v>172800</v>
      </c>
      <c r="F167" s="1">
        <f t="shared" si="13"/>
        <v>172800</v>
      </c>
      <c r="G167" s="42">
        <v>1</v>
      </c>
    </row>
    <row r="168" spans="1:7" s="5" customFormat="1" ht="30">
      <c r="A168" s="15">
        <v>66511170</v>
      </c>
      <c r="B168" s="22" t="s">
        <v>128</v>
      </c>
      <c r="C168" s="44"/>
      <c r="D168" s="44"/>
      <c r="E168" s="28"/>
      <c r="F168" s="26"/>
      <c r="G168" s="47"/>
    </row>
    <row r="169" spans="1:7" s="5" customFormat="1" ht="28.5">
      <c r="A169" s="4" t="s">
        <v>129</v>
      </c>
      <c r="B169" s="9" t="s">
        <v>128</v>
      </c>
      <c r="C169" s="31" t="s">
        <v>17</v>
      </c>
      <c r="D169" s="31" t="s">
        <v>86</v>
      </c>
      <c r="E169" s="6">
        <v>105000</v>
      </c>
      <c r="F169" s="1">
        <f t="shared" ref="F169:F171" si="14">E169*G169</f>
        <v>105000</v>
      </c>
      <c r="G169" s="42">
        <v>1</v>
      </c>
    </row>
    <row r="170" spans="1:7" s="5" customFormat="1" ht="28.5">
      <c r="A170" s="4" t="s">
        <v>130</v>
      </c>
      <c r="B170" s="9" t="s">
        <v>128</v>
      </c>
      <c r="C170" s="31" t="s">
        <v>17</v>
      </c>
      <c r="D170" s="31" t="s">
        <v>86</v>
      </c>
      <c r="E170" s="6">
        <v>111000</v>
      </c>
      <c r="F170" s="1">
        <f t="shared" si="14"/>
        <v>111000</v>
      </c>
      <c r="G170" s="42">
        <v>1</v>
      </c>
    </row>
    <row r="171" spans="1:7" s="5" customFormat="1" ht="28.5">
      <c r="A171" s="4" t="s">
        <v>131</v>
      </c>
      <c r="B171" s="9" t="s">
        <v>128</v>
      </c>
      <c r="C171" s="31" t="s">
        <v>17</v>
      </c>
      <c r="D171" s="31" t="s">
        <v>86</v>
      </c>
      <c r="E171" s="6">
        <v>37000</v>
      </c>
      <c r="F171" s="1">
        <f t="shared" si="14"/>
        <v>37000</v>
      </c>
      <c r="G171" s="42">
        <v>1</v>
      </c>
    </row>
    <row r="172" spans="1:7" s="5" customFormat="1" ht="28.5">
      <c r="A172" s="4">
        <v>98111120</v>
      </c>
      <c r="B172" s="9" t="s">
        <v>132</v>
      </c>
      <c r="C172" s="31" t="s">
        <v>67</v>
      </c>
      <c r="D172" s="31" t="s">
        <v>86</v>
      </c>
      <c r="E172" s="6">
        <v>10000000</v>
      </c>
      <c r="F172" s="1">
        <f>E172*G172</f>
        <v>10000000</v>
      </c>
      <c r="G172" s="42">
        <v>1</v>
      </c>
    </row>
    <row r="173" spans="1:7" s="5" customFormat="1" ht="28.5">
      <c r="A173" s="4" t="s">
        <v>235</v>
      </c>
      <c r="B173" s="9" t="s">
        <v>132</v>
      </c>
      <c r="C173" s="31" t="s">
        <v>67</v>
      </c>
      <c r="D173" s="31" t="s">
        <v>86</v>
      </c>
      <c r="E173" s="6">
        <v>0</v>
      </c>
      <c r="F173" s="1">
        <v>0</v>
      </c>
      <c r="G173" s="42">
        <v>1</v>
      </c>
    </row>
    <row r="174" spans="1:7" s="5" customFormat="1" ht="14.25">
      <c r="A174" s="4">
        <v>98391200</v>
      </c>
      <c r="B174" s="9" t="s">
        <v>133</v>
      </c>
      <c r="C174" s="31" t="s">
        <v>17</v>
      </c>
      <c r="D174" s="31" t="s">
        <v>86</v>
      </c>
      <c r="E174" s="6">
        <v>1000000</v>
      </c>
      <c r="F174" s="1">
        <f>E174*G174</f>
        <v>1000000</v>
      </c>
      <c r="G174" s="42">
        <v>1</v>
      </c>
    </row>
    <row r="175" spans="1:7" s="5" customFormat="1" ht="28.5">
      <c r="A175" s="4" t="s">
        <v>236</v>
      </c>
      <c r="B175" s="9" t="s">
        <v>237</v>
      </c>
      <c r="C175" s="31" t="s">
        <v>17</v>
      </c>
      <c r="D175" s="31" t="s">
        <v>86</v>
      </c>
      <c r="E175" s="6">
        <v>30000</v>
      </c>
      <c r="F175" s="6">
        <v>30000</v>
      </c>
      <c r="G175" s="42">
        <v>1</v>
      </c>
    </row>
    <row r="176" spans="1:7" s="5" customFormat="1" ht="13.5">
      <c r="C176" s="35"/>
      <c r="D176" s="35"/>
      <c r="E176" s="35"/>
      <c r="F176" s="35"/>
      <c r="G176" s="36"/>
    </row>
    <row r="177" spans="3:7" s="5" customFormat="1" ht="13.5">
      <c r="C177" s="35"/>
      <c r="D177" s="35"/>
      <c r="E177" s="35"/>
      <c r="F177" s="35"/>
      <c r="G177" s="36"/>
    </row>
    <row r="178" spans="3:7" s="5" customFormat="1" ht="13.5">
      <c r="C178" s="35"/>
      <c r="D178" s="35"/>
      <c r="E178" s="35"/>
      <c r="F178" s="35"/>
      <c r="G178" s="36"/>
    </row>
    <row r="179" spans="3:7" s="5" customFormat="1" ht="13.5">
      <c r="C179" s="35"/>
      <c r="D179" s="35"/>
      <c r="E179" s="35"/>
      <c r="F179" s="35"/>
      <c r="G179" s="36"/>
    </row>
    <row r="180" spans="3:7" s="5" customFormat="1" ht="13.5">
      <c r="C180" s="35"/>
      <c r="D180" s="35"/>
      <c r="E180" s="35"/>
      <c r="F180" s="35"/>
      <c r="G180" s="36"/>
    </row>
    <row r="181" spans="3:7" s="5" customFormat="1" ht="13.5">
      <c r="C181" s="35"/>
      <c r="D181" s="35"/>
      <c r="E181" s="35"/>
      <c r="F181" s="35"/>
      <c r="G181" s="36"/>
    </row>
    <row r="182" spans="3:7" s="5" customFormat="1" ht="13.5">
      <c r="C182" s="35"/>
      <c r="D182" s="35"/>
      <c r="E182" s="35"/>
      <c r="F182" s="35"/>
      <c r="G182" s="36"/>
    </row>
    <row r="183" spans="3:7" s="5" customFormat="1" ht="13.5">
      <c r="C183" s="35"/>
      <c r="D183" s="35"/>
      <c r="E183" s="35"/>
      <c r="F183" s="35"/>
      <c r="G183" s="36"/>
    </row>
    <row r="184" spans="3:7" s="5" customFormat="1" ht="13.5">
      <c r="C184" s="35"/>
      <c r="D184" s="35"/>
      <c r="E184" s="35"/>
      <c r="F184" s="35"/>
      <c r="G184" s="36"/>
    </row>
    <row r="185" spans="3:7" s="5" customFormat="1" ht="13.5">
      <c r="C185" s="35"/>
      <c r="D185" s="35"/>
      <c r="E185" s="35"/>
      <c r="F185" s="35"/>
      <c r="G185" s="36"/>
    </row>
    <row r="186" spans="3:7" s="5" customFormat="1" ht="13.5">
      <c r="C186" s="35"/>
      <c r="D186" s="35"/>
      <c r="E186" s="35"/>
      <c r="F186" s="35"/>
      <c r="G186" s="36"/>
    </row>
    <row r="187" spans="3:7" s="5" customFormat="1" ht="13.5">
      <c r="C187" s="35"/>
      <c r="D187" s="35"/>
      <c r="E187" s="35"/>
      <c r="F187" s="35"/>
      <c r="G187" s="36"/>
    </row>
    <row r="188" spans="3:7" s="5" customFormat="1" ht="13.5">
      <c r="C188" s="35"/>
      <c r="D188" s="35"/>
      <c r="E188" s="35"/>
      <c r="F188" s="35"/>
      <c r="G188" s="36"/>
    </row>
    <row r="189" spans="3:7" s="5" customFormat="1" ht="13.5">
      <c r="C189" s="35"/>
      <c r="D189" s="35"/>
      <c r="E189" s="35"/>
      <c r="F189" s="35"/>
      <c r="G189" s="36"/>
    </row>
    <row r="190" spans="3:7" s="5" customFormat="1" ht="13.5">
      <c r="C190" s="35"/>
      <c r="D190" s="35"/>
      <c r="E190" s="35"/>
      <c r="F190" s="35"/>
      <c r="G190" s="36"/>
    </row>
    <row r="191" spans="3:7" s="5" customFormat="1" ht="13.5">
      <c r="C191" s="35"/>
      <c r="D191" s="35"/>
      <c r="E191" s="35"/>
      <c r="F191" s="35"/>
      <c r="G191" s="36"/>
    </row>
    <row r="192" spans="3:7" s="5" customFormat="1" ht="13.5">
      <c r="C192" s="35"/>
      <c r="D192" s="35"/>
      <c r="E192" s="35"/>
      <c r="F192" s="35"/>
      <c r="G192" s="36"/>
    </row>
    <row r="193" spans="3:7" s="5" customFormat="1" ht="13.5">
      <c r="C193" s="35"/>
      <c r="D193" s="35"/>
      <c r="E193" s="35"/>
      <c r="F193" s="35"/>
      <c r="G193" s="36"/>
    </row>
    <row r="194" spans="3:7" s="5" customFormat="1" ht="13.5">
      <c r="C194" s="35"/>
      <c r="D194" s="35"/>
      <c r="E194" s="35"/>
      <c r="F194" s="35"/>
      <c r="G194" s="36"/>
    </row>
    <row r="195" spans="3:7" s="5" customFormat="1" ht="13.5">
      <c r="C195" s="35"/>
      <c r="D195" s="35"/>
      <c r="E195" s="35"/>
      <c r="F195" s="35"/>
      <c r="G195" s="36"/>
    </row>
    <row r="196" spans="3:7" s="5" customFormat="1" ht="13.5">
      <c r="C196" s="35"/>
      <c r="D196" s="35"/>
      <c r="E196" s="35"/>
      <c r="F196" s="35"/>
      <c r="G196" s="36"/>
    </row>
    <row r="197" spans="3:7" s="5" customFormat="1" ht="13.5">
      <c r="C197" s="35"/>
      <c r="D197" s="35"/>
      <c r="E197" s="35"/>
      <c r="F197" s="35"/>
      <c r="G197" s="36"/>
    </row>
    <row r="198" spans="3:7" s="5" customFormat="1" ht="13.5">
      <c r="C198" s="35"/>
      <c r="D198" s="35"/>
      <c r="E198" s="35"/>
      <c r="F198" s="35"/>
      <c r="G198" s="36"/>
    </row>
    <row r="199" spans="3:7" s="5" customFormat="1" ht="13.5">
      <c r="C199" s="35"/>
      <c r="D199" s="35"/>
      <c r="E199" s="35"/>
      <c r="F199" s="35"/>
      <c r="G199" s="36"/>
    </row>
    <row r="200" spans="3:7" s="5" customFormat="1" ht="13.5">
      <c r="C200" s="35"/>
      <c r="D200" s="35"/>
      <c r="E200" s="35"/>
      <c r="F200" s="35"/>
      <c r="G200" s="36"/>
    </row>
    <row r="201" spans="3:7" s="5" customFormat="1" ht="13.5">
      <c r="C201" s="35"/>
      <c r="D201" s="35"/>
      <c r="E201" s="35"/>
      <c r="F201" s="35"/>
      <c r="G201" s="36"/>
    </row>
    <row r="202" spans="3:7" s="5" customFormat="1" ht="13.5">
      <c r="C202" s="35"/>
      <c r="D202" s="35"/>
      <c r="E202" s="35"/>
      <c r="F202" s="35"/>
      <c r="G202" s="36"/>
    </row>
    <row r="203" spans="3:7" s="5" customFormat="1" ht="13.5">
      <c r="C203" s="35"/>
      <c r="D203" s="35"/>
      <c r="E203" s="35"/>
      <c r="F203" s="35"/>
      <c r="G203" s="36"/>
    </row>
    <row r="204" spans="3:7" s="5" customFormat="1" ht="13.5">
      <c r="C204" s="35"/>
      <c r="D204" s="35"/>
      <c r="E204" s="35"/>
      <c r="F204" s="35"/>
      <c r="G204" s="36"/>
    </row>
    <row r="205" spans="3:7" s="5" customFormat="1" ht="13.5">
      <c r="C205" s="35"/>
      <c r="D205" s="35"/>
      <c r="E205" s="35"/>
      <c r="F205" s="35"/>
      <c r="G205" s="36"/>
    </row>
    <row r="206" spans="3:7" s="5" customFormat="1" ht="13.5">
      <c r="C206" s="35"/>
      <c r="D206" s="35"/>
      <c r="E206" s="35"/>
      <c r="F206" s="35"/>
      <c r="G206" s="36"/>
    </row>
    <row r="207" spans="3:7" s="5" customFormat="1" ht="13.5">
      <c r="C207" s="35"/>
      <c r="D207" s="35"/>
      <c r="E207" s="35"/>
      <c r="F207" s="35"/>
      <c r="G207" s="36"/>
    </row>
    <row r="208" spans="3:7" s="5" customFormat="1" ht="13.5">
      <c r="C208" s="35"/>
      <c r="D208" s="35"/>
      <c r="E208" s="35"/>
      <c r="F208" s="35"/>
      <c r="G208" s="36"/>
    </row>
    <row r="209" spans="3:7" s="5" customFormat="1" ht="13.5">
      <c r="C209" s="35"/>
      <c r="D209" s="35"/>
      <c r="E209" s="35"/>
      <c r="F209" s="35"/>
      <c r="G209" s="36"/>
    </row>
    <row r="210" spans="3:7" s="5" customFormat="1" ht="13.5">
      <c r="C210" s="35"/>
      <c r="D210" s="35"/>
      <c r="E210" s="35"/>
      <c r="F210" s="35"/>
      <c r="G210" s="36"/>
    </row>
    <row r="211" spans="3:7" s="5" customFormat="1" ht="13.5">
      <c r="C211" s="35"/>
      <c r="D211" s="35"/>
      <c r="E211" s="35"/>
      <c r="F211" s="35"/>
      <c r="G211" s="36"/>
    </row>
    <row r="212" spans="3:7" s="5" customFormat="1" ht="13.5">
      <c r="C212" s="35"/>
      <c r="D212" s="35"/>
      <c r="E212" s="35"/>
      <c r="F212" s="35"/>
      <c r="G212" s="36"/>
    </row>
    <row r="213" spans="3:7" s="5" customFormat="1" ht="13.5">
      <c r="C213" s="35"/>
      <c r="D213" s="35"/>
      <c r="E213" s="35"/>
      <c r="F213" s="35"/>
      <c r="G213" s="36"/>
    </row>
    <row r="214" spans="3:7" s="5" customFormat="1" ht="13.5">
      <c r="C214" s="35"/>
      <c r="D214" s="35"/>
      <c r="E214" s="35"/>
      <c r="F214" s="35"/>
      <c r="G214" s="36"/>
    </row>
    <row r="215" spans="3:7" s="5" customFormat="1" ht="13.5">
      <c r="C215" s="35"/>
      <c r="D215" s="35"/>
      <c r="E215" s="35"/>
      <c r="F215" s="35"/>
      <c r="G215" s="36"/>
    </row>
    <row r="216" spans="3:7" s="5" customFormat="1" ht="13.5">
      <c r="C216" s="35"/>
      <c r="D216" s="35"/>
      <c r="E216" s="35"/>
      <c r="F216" s="35"/>
      <c r="G216" s="36"/>
    </row>
    <row r="217" spans="3:7" s="5" customFormat="1" ht="13.5">
      <c r="C217" s="35"/>
      <c r="D217" s="35"/>
      <c r="E217" s="35"/>
      <c r="F217" s="35"/>
      <c r="G217" s="36"/>
    </row>
    <row r="218" spans="3:7" s="5" customFormat="1" ht="13.5">
      <c r="C218" s="35"/>
      <c r="D218" s="35"/>
      <c r="E218" s="35"/>
      <c r="F218" s="35"/>
      <c r="G218" s="36"/>
    </row>
    <row r="219" spans="3:7" s="5" customFormat="1" ht="13.5">
      <c r="C219" s="35"/>
      <c r="D219" s="35"/>
      <c r="E219" s="35"/>
      <c r="F219" s="35"/>
      <c r="G219" s="36"/>
    </row>
    <row r="220" spans="3:7" s="5" customFormat="1" ht="13.5">
      <c r="C220" s="35"/>
      <c r="D220" s="35"/>
      <c r="E220" s="35"/>
      <c r="F220" s="35"/>
      <c r="G220" s="36"/>
    </row>
    <row r="221" spans="3:7" s="5" customFormat="1" ht="13.5">
      <c r="C221" s="35"/>
      <c r="D221" s="35"/>
      <c r="E221" s="35"/>
      <c r="F221" s="35"/>
      <c r="G221" s="36"/>
    </row>
    <row r="222" spans="3:7" s="5" customFormat="1" ht="13.5">
      <c r="C222" s="35"/>
      <c r="D222" s="35"/>
      <c r="E222" s="35"/>
      <c r="F222" s="35"/>
      <c r="G222" s="36"/>
    </row>
    <row r="223" spans="3:7" s="5" customFormat="1" ht="13.5">
      <c r="C223" s="35"/>
      <c r="D223" s="35"/>
      <c r="E223" s="35"/>
      <c r="F223" s="35"/>
      <c r="G223" s="36"/>
    </row>
    <row r="224" spans="3:7" s="5" customFormat="1" ht="13.5">
      <c r="C224" s="35"/>
      <c r="D224" s="35"/>
      <c r="E224" s="35"/>
      <c r="F224" s="35"/>
      <c r="G224" s="36"/>
    </row>
    <row r="225" spans="3:7" s="5" customFormat="1" ht="13.5">
      <c r="C225" s="35"/>
      <c r="D225" s="35"/>
      <c r="E225" s="35"/>
      <c r="F225" s="35"/>
      <c r="G225" s="36"/>
    </row>
    <row r="226" spans="3:7" s="5" customFormat="1" ht="13.5">
      <c r="C226" s="35"/>
      <c r="D226" s="35"/>
      <c r="E226" s="35"/>
      <c r="F226" s="35"/>
      <c r="G226" s="36"/>
    </row>
    <row r="227" spans="3:7" s="5" customFormat="1" ht="13.5">
      <c r="C227" s="35"/>
      <c r="D227" s="35"/>
      <c r="E227" s="35"/>
      <c r="F227" s="35"/>
      <c r="G227" s="36"/>
    </row>
    <row r="228" spans="3:7" s="5" customFormat="1" ht="13.5">
      <c r="C228" s="35"/>
      <c r="D228" s="35"/>
      <c r="E228" s="35"/>
      <c r="F228" s="35"/>
      <c r="G228" s="36"/>
    </row>
    <row r="229" spans="3:7" s="5" customFormat="1" ht="13.5">
      <c r="C229" s="35"/>
      <c r="D229" s="35"/>
      <c r="E229" s="35"/>
      <c r="F229" s="35"/>
      <c r="G229" s="36"/>
    </row>
    <row r="230" spans="3:7" s="5" customFormat="1" ht="13.5">
      <c r="C230" s="35"/>
      <c r="D230" s="35"/>
      <c r="E230" s="35"/>
      <c r="F230" s="35"/>
      <c r="G230" s="36"/>
    </row>
    <row r="231" spans="3:7" s="5" customFormat="1" ht="13.5">
      <c r="C231" s="35"/>
      <c r="D231" s="35"/>
      <c r="E231" s="35"/>
      <c r="F231" s="35"/>
      <c r="G231" s="36"/>
    </row>
    <row r="232" spans="3:7" s="5" customFormat="1" ht="13.5">
      <c r="C232" s="35"/>
      <c r="D232" s="35"/>
      <c r="E232" s="35"/>
      <c r="F232" s="35"/>
      <c r="G232" s="36"/>
    </row>
    <row r="233" spans="3:7" s="5" customFormat="1" ht="13.5">
      <c r="C233" s="35"/>
      <c r="D233" s="35"/>
      <c r="E233" s="35"/>
      <c r="F233" s="35"/>
      <c r="G233" s="36"/>
    </row>
    <row r="234" spans="3:7" s="5" customFormat="1" ht="13.5">
      <c r="C234" s="35"/>
      <c r="D234" s="35"/>
      <c r="E234" s="35"/>
      <c r="F234" s="35"/>
      <c r="G234" s="36"/>
    </row>
    <row r="235" spans="3:7" s="5" customFormat="1" ht="13.5">
      <c r="C235" s="35"/>
      <c r="D235" s="35"/>
      <c r="E235" s="35"/>
      <c r="F235" s="35"/>
      <c r="G235" s="36"/>
    </row>
    <row r="236" spans="3:7" s="5" customFormat="1" ht="13.5">
      <c r="C236" s="35"/>
      <c r="D236" s="35"/>
      <c r="E236" s="35"/>
      <c r="F236" s="35"/>
      <c r="G236" s="36"/>
    </row>
    <row r="237" spans="3:7" s="5" customFormat="1" ht="13.5">
      <c r="C237" s="35"/>
      <c r="D237" s="35"/>
      <c r="E237" s="35"/>
      <c r="F237" s="35"/>
      <c r="G237" s="36"/>
    </row>
    <row r="238" spans="3:7" s="5" customFormat="1" ht="13.5">
      <c r="C238" s="35"/>
      <c r="D238" s="35"/>
      <c r="E238" s="35"/>
      <c r="F238" s="35"/>
      <c r="G238" s="36"/>
    </row>
    <row r="239" spans="3:7" s="5" customFormat="1" ht="13.5">
      <c r="C239" s="35"/>
      <c r="D239" s="35"/>
      <c r="E239" s="35"/>
      <c r="F239" s="35"/>
      <c r="G239" s="36"/>
    </row>
    <row r="240" spans="3:7" s="5" customFormat="1" ht="13.5">
      <c r="C240" s="35"/>
      <c r="D240" s="35"/>
      <c r="E240" s="35"/>
      <c r="F240" s="35"/>
      <c r="G240" s="36"/>
    </row>
    <row r="241" spans="3:7" s="5" customFormat="1" ht="13.5">
      <c r="C241" s="35"/>
      <c r="D241" s="35"/>
      <c r="E241" s="35"/>
      <c r="F241" s="35"/>
      <c r="G241" s="36"/>
    </row>
    <row r="242" spans="3:7" s="5" customFormat="1" ht="13.5">
      <c r="C242" s="35"/>
      <c r="D242" s="35"/>
      <c r="E242" s="35"/>
      <c r="F242" s="35"/>
      <c r="G242" s="36"/>
    </row>
    <row r="243" spans="3:7" s="5" customFormat="1" ht="13.5">
      <c r="C243" s="35"/>
      <c r="D243" s="35"/>
      <c r="E243" s="35"/>
      <c r="F243" s="35"/>
      <c r="G243" s="36"/>
    </row>
    <row r="244" spans="3:7" s="5" customFormat="1" ht="13.5">
      <c r="C244" s="35"/>
      <c r="D244" s="35"/>
      <c r="E244" s="35"/>
      <c r="F244" s="35"/>
      <c r="G244" s="36"/>
    </row>
    <row r="245" spans="3:7" s="5" customFormat="1" ht="13.5">
      <c r="C245" s="35"/>
      <c r="D245" s="35"/>
      <c r="E245" s="35"/>
      <c r="F245" s="35"/>
      <c r="G245" s="36"/>
    </row>
    <row r="246" spans="3:7" s="5" customFormat="1" ht="13.5">
      <c r="C246" s="35"/>
      <c r="D246" s="35"/>
      <c r="E246" s="35"/>
      <c r="F246" s="35"/>
      <c r="G246" s="36"/>
    </row>
    <row r="247" spans="3:7" s="5" customFormat="1" ht="13.5">
      <c r="C247" s="35"/>
      <c r="D247" s="35"/>
      <c r="E247" s="35"/>
      <c r="F247" s="35"/>
      <c r="G247" s="36"/>
    </row>
    <row r="248" spans="3:7" s="5" customFormat="1" ht="13.5">
      <c r="C248" s="35"/>
      <c r="D248" s="35"/>
      <c r="E248" s="35"/>
      <c r="F248" s="35"/>
      <c r="G248" s="36"/>
    </row>
    <row r="249" spans="3:7" s="5" customFormat="1" ht="13.5">
      <c r="C249" s="35"/>
      <c r="D249" s="35"/>
      <c r="E249" s="35"/>
      <c r="F249" s="35"/>
      <c r="G249" s="36"/>
    </row>
    <row r="250" spans="3:7" s="5" customFormat="1" ht="13.5">
      <c r="C250" s="35"/>
      <c r="D250" s="35"/>
      <c r="E250" s="35"/>
      <c r="F250" s="35"/>
      <c r="G250" s="36"/>
    </row>
    <row r="251" spans="3:7" s="5" customFormat="1" ht="13.5">
      <c r="C251" s="35"/>
      <c r="D251" s="35"/>
      <c r="E251" s="35"/>
      <c r="F251" s="35"/>
      <c r="G251" s="36"/>
    </row>
    <row r="252" spans="3:7" s="5" customFormat="1" ht="13.5">
      <c r="C252" s="35"/>
      <c r="D252" s="35"/>
      <c r="E252" s="35"/>
      <c r="F252" s="35"/>
      <c r="G252" s="36"/>
    </row>
    <row r="253" spans="3:7" s="5" customFormat="1" ht="13.5">
      <c r="C253" s="35"/>
      <c r="D253" s="35"/>
      <c r="E253" s="35"/>
      <c r="F253" s="35"/>
      <c r="G253" s="36"/>
    </row>
    <row r="254" spans="3:7" s="5" customFormat="1" ht="13.5">
      <c r="C254" s="35"/>
      <c r="D254" s="35"/>
      <c r="E254" s="35"/>
      <c r="F254" s="35"/>
      <c r="G254" s="36"/>
    </row>
    <row r="255" spans="3:7" s="5" customFormat="1" ht="13.5">
      <c r="C255" s="35"/>
      <c r="D255" s="35"/>
      <c r="E255" s="35"/>
      <c r="F255" s="35"/>
      <c r="G255" s="36"/>
    </row>
    <row r="256" spans="3:7" s="5" customFormat="1" ht="13.5">
      <c r="C256" s="35"/>
      <c r="D256" s="35"/>
      <c r="E256" s="35"/>
      <c r="F256" s="35"/>
      <c r="G256" s="36"/>
    </row>
    <row r="257" spans="3:7" s="5" customFormat="1" ht="13.5">
      <c r="C257" s="35"/>
      <c r="D257" s="35"/>
      <c r="E257" s="35"/>
      <c r="F257" s="35"/>
      <c r="G257" s="36"/>
    </row>
    <row r="258" spans="3:7" s="5" customFormat="1" ht="13.5">
      <c r="C258" s="35"/>
      <c r="D258" s="35"/>
      <c r="E258" s="35"/>
      <c r="F258" s="35"/>
      <c r="G258" s="36"/>
    </row>
    <row r="259" spans="3:7" s="5" customFormat="1" ht="13.5">
      <c r="C259" s="35"/>
      <c r="D259" s="35"/>
      <c r="E259" s="35"/>
      <c r="F259" s="35"/>
      <c r="G259" s="36"/>
    </row>
    <row r="260" spans="3:7" s="5" customFormat="1" ht="13.5">
      <c r="C260" s="35"/>
      <c r="D260" s="35"/>
      <c r="E260" s="35"/>
      <c r="F260" s="35"/>
      <c r="G260" s="36"/>
    </row>
    <row r="261" spans="3:7" s="5" customFormat="1" ht="13.5">
      <c r="C261" s="35"/>
      <c r="D261" s="35"/>
      <c r="E261" s="35"/>
      <c r="F261" s="35"/>
      <c r="G261" s="36"/>
    </row>
    <row r="262" spans="3:7" s="5" customFormat="1" ht="13.5">
      <c r="C262" s="35"/>
      <c r="D262" s="35"/>
      <c r="E262" s="35"/>
      <c r="F262" s="35"/>
      <c r="G262" s="36"/>
    </row>
    <row r="263" spans="3:7" s="5" customFormat="1" ht="13.5">
      <c r="C263" s="35"/>
      <c r="D263" s="35"/>
      <c r="E263" s="35"/>
      <c r="F263" s="35"/>
      <c r="G263" s="36"/>
    </row>
    <row r="264" spans="3:7" s="5" customFormat="1" ht="13.5">
      <c r="C264" s="35"/>
      <c r="D264" s="35"/>
      <c r="E264" s="35"/>
      <c r="F264" s="35"/>
      <c r="G264" s="36"/>
    </row>
    <row r="265" spans="3:7" s="5" customFormat="1" ht="13.5">
      <c r="C265" s="35"/>
      <c r="D265" s="35"/>
      <c r="E265" s="35"/>
      <c r="F265" s="35"/>
      <c r="G265" s="36"/>
    </row>
    <row r="266" spans="3:7" s="5" customFormat="1" ht="13.5">
      <c r="C266" s="35"/>
      <c r="D266" s="35"/>
      <c r="E266" s="35"/>
      <c r="F266" s="35"/>
      <c r="G266" s="36"/>
    </row>
    <row r="267" spans="3:7" s="5" customFormat="1" ht="13.5">
      <c r="C267" s="35"/>
      <c r="D267" s="35"/>
      <c r="E267" s="35"/>
      <c r="F267" s="35"/>
      <c r="G267" s="36"/>
    </row>
    <row r="268" spans="3:7" s="5" customFormat="1" ht="13.5">
      <c r="C268" s="35"/>
      <c r="D268" s="35"/>
      <c r="E268" s="35"/>
      <c r="F268" s="35"/>
      <c r="G268" s="36"/>
    </row>
    <row r="269" spans="3:7" s="5" customFormat="1" ht="13.5">
      <c r="C269" s="35"/>
      <c r="D269" s="35"/>
      <c r="E269" s="35"/>
      <c r="F269" s="35"/>
      <c r="G269" s="36"/>
    </row>
    <row r="270" spans="3:7" s="5" customFormat="1" ht="13.5">
      <c r="C270" s="35"/>
      <c r="D270" s="35"/>
      <c r="E270" s="35"/>
      <c r="F270" s="35"/>
      <c r="G270" s="36"/>
    </row>
    <row r="271" spans="3:7" s="5" customFormat="1" ht="13.5">
      <c r="C271" s="35"/>
      <c r="D271" s="35"/>
      <c r="E271" s="35"/>
      <c r="F271" s="35"/>
      <c r="G271" s="36"/>
    </row>
    <row r="272" spans="3:7" s="5" customFormat="1" ht="13.5">
      <c r="C272" s="35"/>
      <c r="D272" s="35"/>
      <c r="E272" s="35"/>
      <c r="F272" s="35"/>
      <c r="G272" s="36"/>
    </row>
    <row r="273" spans="3:7" s="5" customFormat="1" ht="13.5">
      <c r="C273" s="35"/>
      <c r="D273" s="35"/>
      <c r="E273" s="35"/>
      <c r="F273" s="35"/>
      <c r="G273" s="36"/>
    </row>
    <row r="274" spans="3:7" s="5" customFormat="1" ht="13.5">
      <c r="C274" s="35"/>
      <c r="D274" s="35"/>
      <c r="E274" s="35"/>
      <c r="F274" s="35"/>
      <c r="G274" s="36"/>
    </row>
    <row r="275" spans="3:7" s="5" customFormat="1" ht="13.5">
      <c r="C275" s="35"/>
      <c r="D275" s="35"/>
      <c r="E275" s="35"/>
      <c r="F275" s="35"/>
      <c r="G275" s="36"/>
    </row>
    <row r="276" spans="3:7" s="5" customFormat="1" ht="13.5">
      <c r="C276" s="35"/>
      <c r="D276" s="35"/>
      <c r="E276" s="35"/>
      <c r="F276" s="35"/>
      <c r="G276" s="36"/>
    </row>
    <row r="277" spans="3:7" s="5" customFormat="1" ht="13.5">
      <c r="C277" s="35"/>
      <c r="D277" s="35"/>
      <c r="E277" s="35"/>
      <c r="F277" s="35"/>
      <c r="G277" s="36"/>
    </row>
    <row r="278" spans="3:7" s="5" customFormat="1" ht="13.5">
      <c r="C278" s="35"/>
      <c r="D278" s="35"/>
      <c r="E278" s="35"/>
      <c r="F278" s="35"/>
      <c r="G278" s="36"/>
    </row>
    <row r="279" spans="3:7" s="5" customFormat="1" ht="13.5">
      <c r="C279" s="35"/>
      <c r="D279" s="35"/>
      <c r="E279" s="35"/>
      <c r="F279" s="35"/>
      <c r="G279" s="36"/>
    </row>
    <row r="280" spans="3:7" s="5" customFormat="1" ht="13.5">
      <c r="C280" s="35"/>
      <c r="D280" s="35"/>
      <c r="E280" s="35"/>
      <c r="F280" s="35"/>
      <c r="G280" s="36"/>
    </row>
    <row r="281" spans="3:7" s="5" customFormat="1" ht="13.5">
      <c r="C281" s="35"/>
      <c r="D281" s="35"/>
      <c r="E281" s="35"/>
      <c r="F281" s="35"/>
      <c r="G281" s="36"/>
    </row>
    <row r="282" spans="3:7" s="5" customFormat="1" ht="13.5">
      <c r="C282" s="35"/>
      <c r="D282" s="35"/>
      <c r="E282" s="35"/>
      <c r="F282" s="35"/>
      <c r="G282" s="36"/>
    </row>
    <row r="283" spans="3:7" s="5" customFormat="1" ht="13.5">
      <c r="C283" s="35"/>
      <c r="D283" s="35"/>
      <c r="E283" s="35"/>
      <c r="F283" s="35"/>
      <c r="G283" s="36"/>
    </row>
    <row r="284" spans="3:7" s="5" customFormat="1" ht="13.5">
      <c r="C284" s="35"/>
      <c r="D284" s="35"/>
      <c r="E284" s="35"/>
      <c r="F284" s="35"/>
      <c r="G284" s="36"/>
    </row>
    <row r="285" spans="3:7" s="5" customFormat="1" ht="13.5">
      <c r="C285" s="35"/>
      <c r="D285" s="35"/>
      <c r="E285" s="35"/>
      <c r="F285" s="35"/>
      <c r="G285" s="36"/>
    </row>
    <row r="286" spans="3:7" s="5" customFormat="1" ht="13.5">
      <c r="C286" s="35"/>
      <c r="D286" s="35"/>
      <c r="E286" s="35"/>
      <c r="F286" s="35"/>
      <c r="G286" s="36"/>
    </row>
    <row r="287" spans="3:7" s="5" customFormat="1" ht="13.5">
      <c r="C287" s="35"/>
      <c r="D287" s="35"/>
      <c r="E287" s="35"/>
      <c r="F287" s="35"/>
      <c r="G287" s="36"/>
    </row>
    <row r="288" spans="3:7" s="5" customFormat="1" ht="13.5">
      <c r="C288" s="35"/>
      <c r="D288" s="35"/>
      <c r="E288" s="35"/>
      <c r="F288" s="35"/>
      <c r="G288" s="36"/>
    </row>
    <row r="289" spans="3:7" s="5" customFormat="1" ht="13.5">
      <c r="C289" s="35"/>
      <c r="D289" s="35"/>
      <c r="E289" s="35"/>
      <c r="F289" s="35"/>
      <c r="G289" s="36"/>
    </row>
    <row r="290" spans="3:7" s="5" customFormat="1" ht="13.5">
      <c r="C290" s="35"/>
      <c r="D290" s="35"/>
      <c r="E290" s="35"/>
      <c r="F290" s="35"/>
      <c r="G290" s="36"/>
    </row>
    <row r="291" spans="3:7" s="5" customFormat="1" ht="13.5">
      <c r="C291" s="35"/>
      <c r="D291" s="35"/>
      <c r="E291" s="35"/>
      <c r="F291" s="35"/>
      <c r="G291" s="36"/>
    </row>
    <row r="292" spans="3:7" s="5" customFormat="1" ht="13.5">
      <c r="C292" s="35"/>
      <c r="D292" s="35"/>
      <c r="E292" s="35"/>
      <c r="F292" s="35"/>
      <c r="G292" s="36"/>
    </row>
    <row r="293" spans="3:7" s="5" customFormat="1" ht="13.5">
      <c r="C293" s="35"/>
      <c r="D293" s="35"/>
      <c r="E293" s="35"/>
      <c r="F293" s="35"/>
      <c r="G293" s="36"/>
    </row>
    <row r="294" spans="3:7" s="5" customFormat="1" ht="13.5">
      <c r="C294" s="35"/>
      <c r="D294" s="35"/>
      <c r="E294" s="35"/>
      <c r="F294" s="35"/>
      <c r="G294" s="36"/>
    </row>
    <row r="295" spans="3:7" s="5" customFormat="1" ht="13.5">
      <c r="C295" s="35"/>
      <c r="D295" s="35"/>
      <c r="E295" s="35"/>
      <c r="F295" s="35"/>
      <c r="G295" s="36"/>
    </row>
    <row r="296" spans="3:7" s="5" customFormat="1" ht="13.5">
      <c r="C296" s="35"/>
      <c r="D296" s="35"/>
      <c r="E296" s="35"/>
      <c r="F296" s="35"/>
      <c r="G296" s="36"/>
    </row>
    <row r="297" spans="3:7" s="5" customFormat="1" ht="13.5">
      <c r="C297" s="35"/>
      <c r="D297" s="35"/>
      <c r="E297" s="35"/>
      <c r="F297" s="35"/>
      <c r="G297" s="36"/>
    </row>
    <row r="298" spans="3:7" s="5" customFormat="1" ht="13.5">
      <c r="C298" s="35"/>
      <c r="D298" s="35"/>
      <c r="E298" s="35"/>
      <c r="F298" s="35"/>
      <c r="G298" s="36"/>
    </row>
    <row r="299" spans="3:7" s="5" customFormat="1" ht="13.5">
      <c r="C299" s="35"/>
      <c r="D299" s="35"/>
      <c r="E299" s="35"/>
      <c r="F299" s="35"/>
      <c r="G299" s="36"/>
    </row>
    <row r="300" spans="3:7" s="5" customFormat="1" ht="13.5">
      <c r="C300" s="35"/>
      <c r="D300" s="35"/>
      <c r="E300" s="35"/>
      <c r="F300" s="35"/>
      <c r="G300" s="36"/>
    </row>
    <row r="301" spans="3:7" s="5" customFormat="1" ht="13.5">
      <c r="C301" s="35"/>
      <c r="D301" s="35"/>
      <c r="E301" s="35"/>
      <c r="F301" s="35"/>
      <c r="G301" s="36"/>
    </row>
    <row r="302" spans="3:7" s="5" customFormat="1" ht="13.5">
      <c r="C302" s="35"/>
      <c r="D302" s="35"/>
      <c r="E302" s="35"/>
      <c r="F302" s="35"/>
      <c r="G302" s="36"/>
    </row>
    <row r="303" spans="3:7" s="5" customFormat="1" ht="13.5">
      <c r="C303" s="35"/>
      <c r="D303" s="35"/>
      <c r="E303" s="35"/>
      <c r="F303" s="35"/>
      <c r="G303" s="36"/>
    </row>
    <row r="304" spans="3:7" s="5" customFormat="1" ht="13.5">
      <c r="C304" s="35"/>
      <c r="D304" s="35"/>
      <c r="E304" s="35"/>
      <c r="F304" s="35"/>
      <c r="G304" s="36"/>
    </row>
    <row r="305" spans="3:7" s="5" customFormat="1" ht="13.5">
      <c r="C305" s="35"/>
      <c r="D305" s="35"/>
      <c r="E305" s="35"/>
      <c r="F305" s="35"/>
      <c r="G305" s="36"/>
    </row>
    <row r="306" spans="3:7" s="5" customFormat="1" ht="13.5">
      <c r="C306" s="35"/>
      <c r="D306" s="35"/>
      <c r="E306" s="35"/>
      <c r="F306" s="35"/>
      <c r="G306" s="36"/>
    </row>
    <row r="307" spans="3:7" s="5" customFormat="1" ht="13.5">
      <c r="C307" s="35"/>
      <c r="D307" s="35"/>
      <c r="E307" s="35"/>
      <c r="F307" s="35"/>
      <c r="G307" s="36"/>
    </row>
    <row r="308" spans="3:7" s="5" customFormat="1" ht="13.5">
      <c r="C308" s="35"/>
      <c r="D308" s="35"/>
      <c r="E308" s="35"/>
      <c r="F308" s="35"/>
      <c r="G308" s="36"/>
    </row>
    <row r="309" spans="3:7" s="5" customFormat="1" ht="13.5">
      <c r="C309" s="35"/>
      <c r="D309" s="35"/>
      <c r="E309" s="35"/>
      <c r="F309" s="35"/>
      <c r="G309" s="36"/>
    </row>
    <row r="310" spans="3:7" s="5" customFormat="1" ht="13.5">
      <c r="C310" s="35"/>
      <c r="D310" s="35"/>
      <c r="E310" s="35"/>
      <c r="F310" s="35"/>
      <c r="G310" s="36"/>
    </row>
    <row r="311" spans="3:7" s="5" customFormat="1" ht="13.5">
      <c r="C311" s="35"/>
      <c r="D311" s="35"/>
      <c r="E311" s="35"/>
      <c r="F311" s="35"/>
      <c r="G311" s="36"/>
    </row>
    <row r="312" spans="3:7" s="5" customFormat="1" ht="13.5">
      <c r="C312" s="35"/>
      <c r="D312" s="35"/>
      <c r="E312" s="35"/>
      <c r="F312" s="35"/>
      <c r="G312" s="36"/>
    </row>
    <row r="313" spans="3:7" s="5" customFormat="1" ht="13.5">
      <c r="C313" s="35"/>
      <c r="D313" s="35"/>
      <c r="E313" s="35"/>
      <c r="F313" s="35"/>
      <c r="G313" s="36"/>
    </row>
    <row r="314" spans="3:7" s="5" customFormat="1" ht="13.5">
      <c r="C314" s="35"/>
      <c r="D314" s="35"/>
      <c r="E314" s="35"/>
      <c r="F314" s="35"/>
      <c r="G314" s="36"/>
    </row>
    <row r="315" spans="3:7" s="5" customFormat="1" ht="13.5">
      <c r="C315" s="35"/>
      <c r="D315" s="35"/>
      <c r="E315" s="35"/>
      <c r="F315" s="35"/>
      <c r="G315" s="36"/>
    </row>
    <row r="316" spans="3:7" s="5" customFormat="1" ht="13.5">
      <c r="C316" s="35"/>
      <c r="D316" s="35"/>
      <c r="E316" s="35"/>
      <c r="F316" s="35"/>
      <c r="G316" s="36"/>
    </row>
    <row r="317" spans="3:7" s="5" customFormat="1" ht="13.5">
      <c r="C317" s="35"/>
      <c r="D317" s="35"/>
      <c r="E317" s="35"/>
      <c r="F317" s="35"/>
      <c r="G317" s="36"/>
    </row>
    <row r="318" spans="3:7" s="5" customFormat="1" ht="13.5">
      <c r="C318" s="35"/>
      <c r="D318" s="35"/>
      <c r="E318" s="35"/>
      <c r="F318" s="35"/>
      <c r="G318" s="36"/>
    </row>
    <row r="319" spans="3:7" s="5" customFormat="1" ht="13.5">
      <c r="C319" s="35"/>
      <c r="D319" s="35"/>
      <c r="E319" s="35"/>
      <c r="F319" s="35"/>
      <c r="G319" s="36"/>
    </row>
    <row r="320" spans="3:7" s="5" customFormat="1" ht="13.5">
      <c r="C320" s="35"/>
      <c r="D320" s="35"/>
      <c r="E320" s="35"/>
      <c r="F320" s="35"/>
      <c r="G320" s="36"/>
    </row>
    <row r="321" spans="3:7" s="5" customFormat="1" ht="13.5">
      <c r="C321" s="35"/>
      <c r="D321" s="35"/>
      <c r="E321" s="35"/>
      <c r="F321" s="35"/>
      <c r="G321" s="36"/>
    </row>
    <row r="322" spans="3:7" s="5" customFormat="1" ht="13.5">
      <c r="C322" s="35"/>
      <c r="D322" s="35"/>
      <c r="E322" s="35"/>
      <c r="F322" s="35"/>
      <c r="G322" s="36"/>
    </row>
    <row r="323" spans="3:7" s="5" customFormat="1" ht="13.5">
      <c r="C323" s="35"/>
      <c r="D323" s="35"/>
      <c r="E323" s="35"/>
      <c r="F323" s="35"/>
      <c r="G323" s="36"/>
    </row>
    <row r="324" spans="3:7" s="5" customFormat="1" ht="13.5">
      <c r="C324" s="35"/>
      <c r="D324" s="35"/>
      <c r="E324" s="35"/>
      <c r="F324" s="35"/>
      <c r="G324" s="36"/>
    </row>
    <row r="325" spans="3:7" s="5" customFormat="1" ht="13.5">
      <c r="C325" s="35"/>
      <c r="D325" s="35"/>
      <c r="E325" s="35"/>
      <c r="F325" s="35"/>
      <c r="G325" s="36"/>
    </row>
    <row r="326" spans="3:7" s="5" customFormat="1" ht="13.5">
      <c r="C326" s="35"/>
      <c r="D326" s="35"/>
      <c r="E326" s="35"/>
      <c r="F326" s="35"/>
      <c r="G326" s="36"/>
    </row>
    <row r="327" spans="3:7" s="5" customFormat="1" ht="13.5">
      <c r="C327" s="35"/>
      <c r="D327" s="35"/>
      <c r="E327" s="35"/>
      <c r="F327" s="35"/>
      <c r="G327" s="36"/>
    </row>
    <row r="328" spans="3:7" s="5" customFormat="1" ht="13.5">
      <c r="C328" s="35"/>
      <c r="D328" s="35"/>
      <c r="E328" s="35"/>
      <c r="F328" s="35"/>
      <c r="G328" s="36"/>
    </row>
    <row r="329" spans="3:7" s="5" customFormat="1" ht="13.5">
      <c r="C329" s="35"/>
      <c r="D329" s="35"/>
      <c r="E329" s="35"/>
      <c r="F329" s="35"/>
      <c r="G329" s="36"/>
    </row>
    <row r="330" spans="3:7" s="5" customFormat="1" ht="13.5">
      <c r="C330" s="35"/>
      <c r="D330" s="35"/>
      <c r="E330" s="35"/>
      <c r="F330" s="35"/>
      <c r="G330" s="36"/>
    </row>
    <row r="331" spans="3:7" s="5" customFormat="1" ht="13.5">
      <c r="C331" s="35"/>
      <c r="D331" s="35"/>
      <c r="E331" s="35"/>
      <c r="F331" s="35"/>
      <c r="G331" s="36"/>
    </row>
    <row r="332" spans="3:7" s="5" customFormat="1" ht="13.5">
      <c r="C332" s="35"/>
      <c r="D332" s="35"/>
      <c r="E332" s="35"/>
      <c r="F332" s="35"/>
      <c r="G332" s="36"/>
    </row>
    <row r="333" spans="3:7" s="5" customFormat="1" ht="13.5">
      <c r="C333" s="35"/>
      <c r="D333" s="35"/>
      <c r="E333" s="35"/>
      <c r="F333" s="35"/>
      <c r="G333" s="36"/>
    </row>
    <row r="334" spans="3:7" s="5" customFormat="1" ht="13.5">
      <c r="C334" s="35"/>
      <c r="D334" s="35"/>
      <c r="E334" s="35"/>
      <c r="F334" s="35"/>
      <c r="G334" s="36"/>
    </row>
    <row r="335" spans="3:7" s="5" customFormat="1" ht="13.5">
      <c r="C335" s="35"/>
      <c r="D335" s="35"/>
      <c r="E335" s="35"/>
      <c r="F335" s="35"/>
      <c r="G335" s="36"/>
    </row>
    <row r="336" spans="3:7" s="5" customFormat="1" ht="13.5">
      <c r="C336" s="35"/>
      <c r="D336" s="35"/>
      <c r="E336" s="35"/>
      <c r="F336" s="35"/>
      <c r="G336" s="36"/>
    </row>
    <row r="337" spans="3:7" s="5" customFormat="1" ht="13.5">
      <c r="C337" s="35"/>
      <c r="D337" s="35"/>
      <c r="E337" s="35"/>
      <c r="F337" s="35"/>
      <c r="G337" s="36"/>
    </row>
    <row r="338" spans="3:7" s="5" customFormat="1" ht="13.5">
      <c r="C338" s="35"/>
      <c r="D338" s="35"/>
      <c r="E338" s="35"/>
      <c r="F338" s="35"/>
      <c r="G338" s="36"/>
    </row>
    <row r="339" spans="3:7" s="5" customFormat="1" ht="13.5">
      <c r="C339" s="35"/>
      <c r="D339" s="35"/>
      <c r="E339" s="35"/>
      <c r="F339" s="35"/>
      <c r="G339" s="36"/>
    </row>
    <row r="340" spans="3:7" s="5" customFormat="1" ht="13.5">
      <c r="C340" s="35"/>
      <c r="D340" s="35"/>
      <c r="E340" s="35"/>
      <c r="F340" s="35"/>
      <c r="G340" s="36"/>
    </row>
    <row r="341" spans="3:7" s="5" customFormat="1" ht="13.5">
      <c r="C341" s="35"/>
      <c r="D341" s="35"/>
      <c r="E341" s="35"/>
      <c r="F341" s="35"/>
      <c r="G341" s="36"/>
    </row>
    <row r="342" spans="3:7" s="5" customFormat="1" ht="13.5">
      <c r="C342" s="35"/>
      <c r="D342" s="35"/>
      <c r="E342" s="35"/>
      <c r="F342" s="35"/>
      <c r="G342" s="36"/>
    </row>
    <row r="343" spans="3:7" s="5" customFormat="1" ht="13.5">
      <c r="C343" s="35"/>
      <c r="D343" s="35"/>
      <c r="E343" s="35"/>
      <c r="F343" s="35"/>
      <c r="G343" s="36"/>
    </row>
    <row r="344" spans="3:7" s="5" customFormat="1" ht="13.5">
      <c r="C344" s="35"/>
      <c r="D344" s="35"/>
      <c r="E344" s="35"/>
      <c r="F344" s="35"/>
      <c r="G344" s="36"/>
    </row>
    <row r="345" spans="3:7" s="5" customFormat="1" ht="13.5">
      <c r="C345" s="35"/>
      <c r="D345" s="35"/>
      <c r="E345" s="35"/>
      <c r="F345" s="35"/>
      <c r="G345" s="36"/>
    </row>
    <row r="346" spans="3:7" s="5" customFormat="1" ht="13.5">
      <c r="C346" s="35"/>
      <c r="D346" s="35"/>
      <c r="E346" s="35"/>
      <c r="F346" s="35"/>
      <c r="G346" s="36"/>
    </row>
    <row r="347" spans="3:7" s="5" customFormat="1" ht="13.5">
      <c r="C347" s="35"/>
      <c r="D347" s="35"/>
      <c r="E347" s="35"/>
      <c r="F347" s="35"/>
      <c r="G347" s="36"/>
    </row>
    <row r="348" spans="3:7" s="5" customFormat="1" ht="13.5">
      <c r="C348" s="35"/>
      <c r="D348" s="35"/>
      <c r="E348" s="35"/>
      <c r="F348" s="35"/>
      <c r="G348" s="36"/>
    </row>
    <row r="349" spans="3:7" s="5" customFormat="1" ht="13.5">
      <c r="C349" s="35"/>
      <c r="D349" s="35"/>
      <c r="E349" s="35"/>
      <c r="F349" s="35"/>
      <c r="G349" s="36"/>
    </row>
    <row r="350" spans="3:7" s="5" customFormat="1" ht="13.5">
      <c r="C350" s="35"/>
      <c r="D350" s="35"/>
      <c r="E350" s="35"/>
      <c r="F350" s="35"/>
      <c r="G350" s="36"/>
    </row>
    <row r="351" spans="3:7" s="5" customFormat="1" ht="13.5">
      <c r="C351" s="35"/>
      <c r="D351" s="35"/>
      <c r="E351" s="35"/>
      <c r="F351" s="35"/>
      <c r="G351" s="36"/>
    </row>
    <row r="352" spans="3:7" s="5" customFormat="1" ht="13.5">
      <c r="C352" s="35"/>
      <c r="D352" s="35"/>
      <c r="E352" s="35"/>
      <c r="F352" s="35"/>
      <c r="G352" s="36"/>
    </row>
    <row r="353" spans="3:7" s="5" customFormat="1" ht="13.5">
      <c r="C353" s="35"/>
      <c r="D353" s="35"/>
      <c r="E353" s="35"/>
      <c r="F353" s="35"/>
      <c r="G353" s="36"/>
    </row>
    <row r="354" spans="3:7" s="5" customFormat="1" ht="13.5">
      <c r="C354" s="35"/>
      <c r="D354" s="35"/>
      <c r="E354" s="35"/>
      <c r="F354" s="35"/>
      <c r="G354" s="36"/>
    </row>
    <row r="355" spans="3:7" s="5" customFormat="1" ht="13.5">
      <c r="C355" s="35"/>
      <c r="D355" s="35"/>
      <c r="E355" s="35"/>
      <c r="F355" s="35"/>
      <c r="G355" s="36"/>
    </row>
    <row r="356" spans="3:7" s="5" customFormat="1" ht="13.5">
      <c r="C356" s="35"/>
      <c r="D356" s="35"/>
      <c r="E356" s="35"/>
      <c r="F356" s="35"/>
      <c r="G356" s="36"/>
    </row>
    <row r="357" spans="3:7" s="5" customFormat="1" ht="13.5">
      <c r="C357" s="35"/>
      <c r="D357" s="35"/>
      <c r="E357" s="35"/>
      <c r="F357" s="35"/>
      <c r="G357" s="36"/>
    </row>
    <row r="358" spans="3:7" s="5" customFormat="1" ht="13.5">
      <c r="C358" s="35"/>
      <c r="D358" s="35"/>
      <c r="E358" s="35"/>
      <c r="F358" s="35"/>
      <c r="G358" s="36"/>
    </row>
    <row r="359" spans="3:7" s="5" customFormat="1" ht="13.5">
      <c r="C359" s="35"/>
      <c r="D359" s="35"/>
      <c r="E359" s="35"/>
      <c r="F359" s="35"/>
      <c r="G359" s="36"/>
    </row>
    <row r="360" spans="3:7" s="5" customFormat="1" ht="13.5">
      <c r="C360" s="35"/>
      <c r="D360" s="35"/>
      <c r="E360" s="35"/>
      <c r="F360" s="35"/>
      <c r="G360" s="36"/>
    </row>
    <row r="361" spans="3:7" s="5" customFormat="1" ht="13.5">
      <c r="C361" s="35"/>
      <c r="D361" s="35"/>
      <c r="E361" s="35"/>
      <c r="F361" s="35"/>
      <c r="G361" s="36"/>
    </row>
    <row r="362" spans="3:7" s="5" customFormat="1" ht="13.5">
      <c r="C362" s="35"/>
      <c r="D362" s="35"/>
      <c r="E362" s="35"/>
      <c r="F362" s="35"/>
      <c r="G362" s="36"/>
    </row>
    <row r="363" spans="3:7" s="5" customFormat="1" ht="13.5">
      <c r="C363" s="35"/>
      <c r="D363" s="35"/>
      <c r="E363" s="35"/>
      <c r="F363" s="35"/>
      <c r="G363" s="36"/>
    </row>
    <row r="364" spans="3:7" s="5" customFormat="1" ht="13.5">
      <c r="C364" s="35"/>
      <c r="D364" s="35"/>
      <c r="E364" s="35"/>
      <c r="F364" s="35"/>
      <c r="G364" s="36"/>
    </row>
    <row r="365" spans="3:7" s="5" customFormat="1" ht="13.5">
      <c r="C365" s="35"/>
      <c r="D365" s="35"/>
      <c r="E365" s="35"/>
      <c r="F365" s="35"/>
      <c r="G365" s="36"/>
    </row>
    <row r="366" spans="3:7" s="5" customFormat="1" ht="13.5">
      <c r="C366" s="35"/>
      <c r="D366" s="35"/>
      <c r="E366" s="35"/>
      <c r="F366" s="35"/>
      <c r="G366" s="36"/>
    </row>
    <row r="367" spans="3:7" s="5" customFormat="1" ht="13.5">
      <c r="C367" s="35"/>
      <c r="D367" s="35"/>
      <c r="E367" s="35"/>
      <c r="F367" s="35"/>
      <c r="G367" s="36"/>
    </row>
    <row r="368" spans="3:7" s="5" customFormat="1" ht="13.5">
      <c r="C368" s="35"/>
      <c r="D368" s="35"/>
      <c r="E368" s="35"/>
      <c r="F368" s="35"/>
      <c r="G368" s="36"/>
    </row>
    <row r="369" spans="3:7" s="5" customFormat="1" ht="13.5">
      <c r="C369" s="35"/>
      <c r="D369" s="35"/>
      <c r="E369" s="35"/>
      <c r="F369" s="35"/>
      <c r="G369" s="36"/>
    </row>
    <row r="370" spans="3:7" s="5" customFormat="1" ht="13.5">
      <c r="C370" s="35"/>
      <c r="D370" s="35"/>
      <c r="E370" s="35"/>
      <c r="F370" s="35"/>
      <c r="G370" s="36"/>
    </row>
    <row r="371" spans="3:7" s="5" customFormat="1" ht="13.5">
      <c r="C371" s="35"/>
      <c r="D371" s="35"/>
      <c r="E371" s="35"/>
      <c r="F371" s="35"/>
      <c r="G371" s="36"/>
    </row>
    <row r="372" spans="3:7" s="5" customFormat="1" ht="13.5">
      <c r="C372" s="35"/>
      <c r="D372" s="35"/>
      <c r="E372" s="35"/>
      <c r="F372" s="35"/>
      <c r="G372" s="36"/>
    </row>
    <row r="373" spans="3:7" s="5" customFormat="1" ht="13.5">
      <c r="C373" s="35"/>
      <c r="D373" s="35"/>
      <c r="E373" s="35"/>
      <c r="F373" s="35"/>
      <c r="G373" s="36"/>
    </row>
    <row r="374" spans="3:7" s="5" customFormat="1" ht="13.5">
      <c r="C374" s="35"/>
      <c r="D374" s="35"/>
      <c r="E374" s="35"/>
      <c r="F374" s="35"/>
      <c r="G374" s="36"/>
    </row>
    <row r="375" spans="3:7" s="5" customFormat="1" ht="13.5">
      <c r="C375" s="35"/>
      <c r="D375" s="35"/>
      <c r="E375" s="35"/>
      <c r="F375" s="35"/>
      <c r="G375" s="36"/>
    </row>
    <row r="376" spans="3:7" s="5" customFormat="1" ht="13.5">
      <c r="C376" s="35"/>
      <c r="D376" s="35"/>
      <c r="E376" s="35"/>
      <c r="F376" s="35"/>
      <c r="G376" s="36"/>
    </row>
    <row r="377" spans="3:7" s="5" customFormat="1" ht="13.5">
      <c r="C377" s="35"/>
      <c r="D377" s="35"/>
      <c r="E377" s="35"/>
      <c r="F377" s="35"/>
      <c r="G377" s="36"/>
    </row>
  </sheetData>
  <mergeCells count="16">
    <mergeCell ref="A20:B20"/>
    <mergeCell ref="A27:B27"/>
    <mergeCell ref="A21:B21"/>
    <mergeCell ref="A22:B22"/>
    <mergeCell ref="G25:G26"/>
    <mergeCell ref="A23:B23"/>
    <mergeCell ref="A25:B25"/>
    <mergeCell ref="C25:C26"/>
    <mergeCell ref="D25:D26"/>
    <mergeCell ref="E25:E26"/>
    <mergeCell ref="F25:F26"/>
    <mergeCell ref="F3:I3"/>
    <mergeCell ref="G5:H9"/>
    <mergeCell ref="A15:J15"/>
    <mergeCell ref="A16:J16"/>
    <mergeCell ref="A18:B18"/>
  </mergeCells>
  <phoneticPr fontId="9" type="noConversion"/>
  <conditionalFormatting sqref="A111:A112">
    <cfRule type="duplicateValues" dxfId="102" priority="92"/>
  </conditionalFormatting>
  <conditionalFormatting sqref="A129 A131">
    <cfRule type="duplicateValues" dxfId="101" priority="93"/>
    <cfRule type="duplicateValues" dxfId="100" priority="94"/>
  </conditionalFormatting>
  <conditionalFormatting sqref="A130">
    <cfRule type="duplicateValues" dxfId="99" priority="88"/>
  </conditionalFormatting>
  <conditionalFormatting sqref="A130">
    <cfRule type="duplicateValues" dxfId="98" priority="89"/>
    <cfRule type="duplicateValues" dxfId="97" priority="90"/>
  </conditionalFormatting>
  <conditionalFormatting sqref="A141">
    <cfRule type="duplicateValues" dxfId="96" priority="83"/>
  </conditionalFormatting>
  <conditionalFormatting sqref="A141">
    <cfRule type="duplicateValues" dxfId="95" priority="84"/>
    <cfRule type="duplicateValues" dxfId="94" priority="85"/>
    <cfRule type="duplicateValues" dxfId="93" priority="86"/>
    <cfRule type="duplicateValues" dxfId="92" priority="87"/>
  </conditionalFormatting>
  <conditionalFormatting sqref="A142">
    <cfRule type="duplicateValues" dxfId="91" priority="78"/>
  </conditionalFormatting>
  <conditionalFormatting sqref="A142">
    <cfRule type="duplicateValues" dxfId="90" priority="79"/>
    <cfRule type="duplicateValues" dxfId="89" priority="80"/>
    <cfRule type="duplicateValues" dxfId="88" priority="81"/>
    <cfRule type="duplicateValues" dxfId="87" priority="82"/>
  </conditionalFormatting>
  <conditionalFormatting sqref="A163:A165">
    <cfRule type="duplicateValues" dxfId="86" priority="73"/>
  </conditionalFormatting>
  <conditionalFormatting sqref="A163:A165">
    <cfRule type="duplicateValues" dxfId="85" priority="74"/>
    <cfRule type="duplicateValues" dxfId="84" priority="75"/>
    <cfRule type="duplicateValues" dxfId="83" priority="76"/>
    <cfRule type="duplicateValues" dxfId="82" priority="77"/>
  </conditionalFormatting>
  <conditionalFormatting sqref="A87">
    <cfRule type="duplicateValues" dxfId="81" priority="68"/>
  </conditionalFormatting>
  <conditionalFormatting sqref="A87">
    <cfRule type="duplicateValues" dxfId="80" priority="69"/>
    <cfRule type="duplicateValues" dxfId="79" priority="70"/>
    <cfRule type="duplicateValues" dxfId="78" priority="71"/>
    <cfRule type="duplicateValues" dxfId="77" priority="72"/>
  </conditionalFormatting>
  <conditionalFormatting sqref="A94">
    <cfRule type="duplicateValues" dxfId="76" priority="63"/>
  </conditionalFormatting>
  <conditionalFormatting sqref="A94">
    <cfRule type="duplicateValues" dxfId="75" priority="64"/>
    <cfRule type="duplicateValues" dxfId="74" priority="65"/>
    <cfRule type="duplicateValues" dxfId="73" priority="66"/>
    <cfRule type="duplicateValues" dxfId="72" priority="67"/>
  </conditionalFormatting>
  <conditionalFormatting sqref="A124">
    <cfRule type="duplicateValues" dxfId="71" priority="58"/>
  </conditionalFormatting>
  <conditionalFormatting sqref="A124">
    <cfRule type="duplicateValues" dxfId="70" priority="59"/>
    <cfRule type="duplicateValues" dxfId="69" priority="60"/>
    <cfRule type="duplicateValues" dxfId="68" priority="61"/>
    <cfRule type="duplicateValues" dxfId="67" priority="62"/>
  </conditionalFormatting>
  <conditionalFormatting sqref="A127">
    <cfRule type="duplicateValues" dxfId="66" priority="53"/>
  </conditionalFormatting>
  <conditionalFormatting sqref="A127">
    <cfRule type="duplicateValues" dxfId="65" priority="54"/>
    <cfRule type="duplicateValues" dxfId="64" priority="55"/>
    <cfRule type="duplicateValues" dxfId="63" priority="56"/>
    <cfRule type="duplicateValues" dxfId="62" priority="57"/>
  </conditionalFormatting>
  <conditionalFormatting sqref="A79">
    <cfRule type="duplicateValues" dxfId="61" priority="48"/>
  </conditionalFormatting>
  <conditionalFormatting sqref="A79">
    <cfRule type="duplicateValues" dxfId="60" priority="49"/>
    <cfRule type="duplicateValues" dxfId="59" priority="50"/>
    <cfRule type="duplicateValues" dxfId="58" priority="51"/>
    <cfRule type="duplicateValues" dxfId="57" priority="52"/>
  </conditionalFormatting>
  <conditionalFormatting sqref="A122">
    <cfRule type="duplicateValues" dxfId="56" priority="43"/>
  </conditionalFormatting>
  <conditionalFormatting sqref="A122">
    <cfRule type="duplicateValues" dxfId="55" priority="44"/>
    <cfRule type="duplicateValues" dxfId="54" priority="45"/>
    <cfRule type="duplicateValues" dxfId="53" priority="46"/>
    <cfRule type="duplicateValues" dxfId="52" priority="47"/>
  </conditionalFormatting>
  <conditionalFormatting sqref="A32">
    <cfRule type="duplicateValues" dxfId="51" priority="38"/>
  </conditionalFormatting>
  <conditionalFormatting sqref="A32">
    <cfRule type="duplicateValues" dxfId="50" priority="39"/>
    <cfRule type="duplicateValues" dxfId="49" priority="40"/>
    <cfRule type="duplicateValues" dxfId="48" priority="41"/>
    <cfRule type="duplicateValues" dxfId="47" priority="42"/>
  </conditionalFormatting>
  <conditionalFormatting sqref="A57:A66">
    <cfRule type="duplicateValues" dxfId="46" priority="33"/>
  </conditionalFormatting>
  <conditionalFormatting sqref="A57:A66">
    <cfRule type="duplicateValues" dxfId="45" priority="34"/>
    <cfRule type="duplicateValues" dxfId="44" priority="35"/>
    <cfRule type="duplicateValues" dxfId="43" priority="36"/>
    <cfRule type="duplicateValues" dxfId="42" priority="37"/>
  </conditionalFormatting>
  <conditionalFormatting sqref="A49:A54">
    <cfRule type="duplicateValues" dxfId="41" priority="28"/>
  </conditionalFormatting>
  <conditionalFormatting sqref="A49:A54">
    <cfRule type="duplicateValues" dxfId="40" priority="29"/>
    <cfRule type="duplicateValues" dxfId="39" priority="30"/>
    <cfRule type="duplicateValues" dxfId="38" priority="31"/>
    <cfRule type="duplicateValues" dxfId="37" priority="32"/>
  </conditionalFormatting>
  <conditionalFormatting sqref="A174:A175">
    <cfRule type="duplicateValues" dxfId="36" priority="23"/>
  </conditionalFormatting>
  <conditionalFormatting sqref="A174:A175">
    <cfRule type="duplicateValues" dxfId="35" priority="24"/>
    <cfRule type="duplicateValues" dxfId="34" priority="25"/>
    <cfRule type="duplicateValues" dxfId="33" priority="26"/>
    <cfRule type="duplicateValues" dxfId="32" priority="27"/>
  </conditionalFormatting>
  <conditionalFormatting sqref="A76">
    <cfRule type="duplicateValues" dxfId="31" priority="18"/>
  </conditionalFormatting>
  <conditionalFormatting sqref="A76">
    <cfRule type="duplicateValues" dxfId="30" priority="19"/>
    <cfRule type="duplicateValues" dxfId="29" priority="20"/>
    <cfRule type="duplicateValues" dxfId="28" priority="21"/>
    <cfRule type="duplicateValues" dxfId="27" priority="22"/>
  </conditionalFormatting>
  <conditionalFormatting sqref="A77">
    <cfRule type="duplicateValues" dxfId="26" priority="13"/>
  </conditionalFormatting>
  <conditionalFormatting sqref="A77">
    <cfRule type="duplicateValues" dxfId="25" priority="14"/>
    <cfRule type="duplicateValues" dxfId="24" priority="15"/>
    <cfRule type="duplicateValues" dxfId="23" priority="16"/>
    <cfRule type="duplicateValues" dxfId="22" priority="17"/>
  </conditionalFormatting>
  <conditionalFormatting sqref="A173">
    <cfRule type="duplicateValues" dxfId="21" priority="8"/>
  </conditionalFormatting>
  <conditionalFormatting sqref="A173">
    <cfRule type="duplicateValues" dxfId="20" priority="9"/>
    <cfRule type="duplicateValues" dxfId="19" priority="10"/>
    <cfRule type="duplicateValues" dxfId="18" priority="11"/>
    <cfRule type="duplicateValues" dxfId="17" priority="12"/>
  </conditionalFormatting>
  <conditionalFormatting sqref="A113">
    <cfRule type="duplicateValues" dxfId="16" priority="6"/>
  </conditionalFormatting>
  <conditionalFormatting sqref="A113">
    <cfRule type="duplicateValues" dxfId="15" priority="7"/>
  </conditionalFormatting>
  <conditionalFormatting sqref="A78">
    <cfRule type="duplicateValues" dxfId="14" priority="1"/>
  </conditionalFormatting>
  <conditionalFormatting sqref="A78">
    <cfRule type="duplicateValues" dxfId="13" priority="2"/>
    <cfRule type="duplicateValues" dxfId="12" priority="3"/>
    <cfRule type="duplicateValues" dxfId="11" priority="4"/>
    <cfRule type="duplicateValues" dxfId="10" priority="5"/>
  </conditionalFormatting>
  <conditionalFormatting sqref="B122">
    <cfRule type="duplicateValues" dxfId="9" priority="99"/>
  </conditionalFormatting>
  <conditionalFormatting sqref="B122">
    <cfRule type="duplicateValues" dxfId="8" priority="100"/>
    <cfRule type="duplicateValues" dxfId="7" priority="101"/>
    <cfRule type="duplicateValues" dxfId="6" priority="102"/>
    <cfRule type="duplicateValues" dxfId="5" priority="103"/>
  </conditionalFormatting>
  <conditionalFormatting sqref="A165:A172 A131:A140 A28:A31 A143:A162 A88:A93 A95:A112 A125:A126 A128:A129 A80:A86 A123 A55:A56 A67:A75 A33:A48 A114:A121">
    <cfRule type="duplicateValues" dxfId="4" priority="104"/>
  </conditionalFormatting>
  <conditionalFormatting sqref="A165:A172 A132:A140 A28:A31 A114:A121 A143:A162 A88:A93 A95:A110 A125:A126 A128 A80:A86 A123 A55:A56 A67:A75 A33:A48">
    <cfRule type="duplicateValues" dxfId="3" priority="119"/>
    <cfRule type="duplicateValues" dxfId="2" priority="120"/>
    <cfRule type="duplicateValues" dxfId="1" priority="121"/>
    <cfRule type="duplicateValues" dxfId="0" priority="122"/>
  </conditionalFormatting>
  <pageMargins left="0.25" right="0.25" top="0.75" bottom="0.75" header="0.3" footer="0.3"/>
  <pageSetup paperSize="9" scale="55" fitToHeight="0" orientation="landscape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su5oFp6OTDh2FPDJmedS2ooYKwmuM2ijnHYTqyeLtww=</DigestValue>
    </Reference>
    <Reference Type="http://www.w3.org/2000/09/xmldsig#Object" URI="#idOfficeObject">
      <DigestMethod Algorithm="http://www.w3.org/2001/04/xmlenc#sha256"/>
      <DigestValue>5z58AB9OxeypEL7K+ojfBh+CQfjO4sApxNhBvKs3fSk=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/Id2/+HosoRlU+KVSCNHRdhdz7GnCp7pRcXadgWtEBs=</DigestValue>
    </Reference>
    <Reference Type="http://www.w3.org/2000/09/xmldsig#Object" URI="#idValidSigLnImg">
      <DigestMethod Algorithm="http://www.w3.org/2001/04/xmlenc#sha256"/>
      <DigestValue>hUE3/ipEUty715S3MYUdKZ9lEvNAQ75zBeQmXxlv0Ts=</DigestValue>
    </Reference>
    <Reference Type="http://www.w3.org/2000/09/xmldsig#Object" URI="#idInvalidSigLnImg">
      <DigestMethod Algorithm="http://www.w3.org/2001/04/xmlenc#sha256"/>
      <DigestValue>+7+LuKbF4v1wYQI15FmtTgi8vQpBbYfuL3cXtYRPxzI=</DigestValue>
    </Reference>
  </SignedInfo>
  <SignatureValue>IGIt4HPwDAPp8HaTAuMJYOSMqnxs2egDT28Zmg2T07BPIbSB015IjDHXikRInXNVMmErrN/mtfCS
7H7Ov80yvpg0J15aHq9KEjr7EeqrXxrwVfFnBNTFIIRqOCO54ONQFaNr4xoA4CVjdiAKxg3eOYQx
SFoMmB8M+fspUOb5MWq6HBjB+5RxEBkS4vg0xUnzsVhrZ5ES9C5AnhbjKC03jPlVdtqo354u06lr
SiDstAliaOVCgR5hD9medGG0zWWvdhx8FnduaVpTfZHEByY7iTJCei5b9xdHgzZ+VyeUXRyACduX
DqDjDAxw5EorKxwRIGnR4E9swjs6BWYPbR64mA==</SignatureValue>
  <KeyInfo>
    <X509Data>
      <X509Certificate>MIIFSjCCAzKgAwIBAgIIMLyGt4cDvywwDQYJKoZIhvcNAQELBQAwQjELMAkGA1UEBhMCQU0xEzARBgNVBAoMCkVLRU5HIENKU0MxCjAIBgNVBAUTATExEjAQBgNVBAMMCUNBIG9mIFJvQTAeFw0yMjA4MDUxMTEyMjZaFw0yNzEwMjcwOTE4MjJaMIGCMQswCQYDVQQGEwJBTTEjMCEGA1UEBAwa1YDUsdWQ1YjVktS51YXViNWS1YbVhdSx1YYxETAPBgNVBCoMCNWE1LXVkNS7MRUwEwYDVQQFEww3NzI1OWE1ZjQwZTMxJDAiBgNVBAMMG0hBUlVUWVVOWUFOIE1FUkkgNjcxNDkyMDgzMDCCASIwDQYJKoZIhvcNAQEBBQADggEPADCCAQoCggEBAImA6NgSpWC9SZ0cx270nIqucbP+S/N9UyKk80qY/VMv8/Ax9Cbq/XGooEHeMR1A5l8w1rYHiieG1vpytbM/ShBGbp4axcKjMC+e89wY3x1qLIDlbPB86t/FeuTewALSADJS/3/XbDxC1mwOa0WgTWcs7r9NSPFIrU9nurJnD+mMNjZbO/8Tp3cxUXwVmAuQ9R2ULpbETPWfsrSdifKHiuCmSOrUZN85pbDs8f468tb1u/gJhGoqLC//mc0tLJbJ3vk5xxnWIF7toRczp+fSgU3YXHyMc8+4NkY2l94OEjFwUPwykLj+F0ASgXM8cdpYfKqRIc+W3w29T/SLQosUPdkCAwEAAaOCAQEwgf4wMwYIKwYBBQUHAQEEJzAlMCMGCCsGAQUFBzABhhdodHRwOi8vb2NzcC5wa2kuYW0vb2NzcDAdBgNVHQ4EFgQU+FPM1yTAPBUIMLxSBqyxKcenIi0wDAYDVR0TAQH/BAIwADAfBgNVHSMEGDAWgBTp6vHuJCIuDf9t2MyExjSM312yeTAyBgNVHSAEKzApMCcGBFUdIAAwHzAdBggrBgEFBQcCARYRd3d3LnBraS5hbS9wb2xpY3kwNQYDVR0fBC4wLDAqoCigJoYkaHR0cDovL2NybC5wa2kuYW0vY2l0aXplbmNhXzIwMTMuY3JsMA4GA1UdDwEB/wQEAwIGQDANBgkqhkiG9w0BAQsFAAOCAgEAJyXnX04v7cl6y5sD0biw3h4vds6iQDhoEIZe4/mwgUnB0QXN0zbUtgSmU83VThSdFGh5SNTlf51O9pDn/fIsVM1hT7k739K8YDJc02gC0Hfpc/Mw69hmr/x0rhD0ISNqffjsh3AMTz5+QUHzQ/OcqPEqaKiEjN04caMOtAs+iT805xiPxsbMzmk7i5iVTpkmhtnppvcZpMJAIb2WLLSSrrbhqXhdkvNLW6zOR5uizPzBNIMel1AFPNcpC2fdLGAk/4IQjWGyPAZa/FfReLqZjQ6hVUKx7/TkeOdUulx40TpAR2IztJK0Wq8mmsj1roCzFwWCsuN1PL9jLGq1Tfldx1ukbtL2Rn16NiyNxBks5BryAKsaOAsOM67C3t1gCy2BZoeijKjColAOD37UcNLvwpcdPxYK8dXyVmKk4yzzOpN1yOyvIM0F0OA3C15YWVx3az32zNCUVPMgc03CU2bI71mLpM/WeNDzV0LY5+OcxeAyQL5ShF+MpxRduHeswFuLbRdIxKPX7in/wDv3FaAi4PTw0hV6KvOBf+cwMBdDHOGDfk411BCqpSLeKn/IsDdZ/xzV+m+E+YcUbmp0HZx65xd1inxRVnxXpbV25WFB2s3PYOdWnmZ/7Nz9GDqWUwOPuvkXlyzcmtFsOik9gTa0hDw06uHQAR49EtM0VjCWq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InI1WMGLtP29JpZwctJxSkC/em8RpfCFuQEV7zXfP6M=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/kmXhRvgmBYv7aQ584mcaNaDWR+72o1TIbY+GpndN84=</DigestValue>
      </Reference>
      <Reference URI="/xl/media/image1.emf?ContentType=image/x-emf">
        <DigestMethod Algorithm="http://www.w3.org/2001/04/xmlenc#sha256"/>
        <DigestValue>nNqyHghoSA/k5AtvSNWJ+NyE9VU0cN+IvzIlvck2hEI=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BCqNmJj0Xiq17OSN0cOYcTgT4lGiwjAOAcLka2+JCmw=</DigestValue>
      </Reference>
      <Reference URI="/xl/sharedStrings.xml?ContentType=application/vnd.openxmlformats-officedocument.spreadsheetml.sharedStrings+xml">
        <DigestMethod Algorithm="http://www.w3.org/2001/04/xmlenc#sha256"/>
        <DigestValue>uIj1fK/F7ZZNrhUPrLwSdIE2CnkUgVkMaU5KlTmlMSU=</DigestValue>
      </Reference>
      <Reference URI="/xl/styles.xml?ContentType=application/vnd.openxmlformats-officedocument.spreadsheetml.styles+xml">
        <DigestMethod Algorithm="http://www.w3.org/2001/04/xmlenc#sha256"/>
        <DigestValue>fgGEI3znJCaclW+AmKnFLA7yc/mF9f+o8IE4KzTnzFI=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GLQmyRStZgRq+igWs/Ss7tlqEW4LrkaVYyw6q5MOIbc=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HP0lcT29JkM66cziyk9DhyDRUCblvJBiqHKL06Qfps4=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2025-12-01T15:08:17Z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{91FE29C0-34DE-4436-A839-A0A8F6B50719}</SetupID>
          <SignatureText/>
          <SignatureImage>AQAAAGwAAAAAAAAAAAAAAHoAAAAXAAAAAAAAAAAAAADvCwAAUwIAACBFTUYAAAEAqEYAAAwAAAABAAAAAAAAAAAAAAAAAAAAgAcAADgEAADdAQAADAEAAAAAAAAAAAAAAAAAAEhHBwDgFgQARgAAACwAAAAgAAAARU1GKwFAAQAcAAAAEAAAAAIQwNsBAAAAYAAAAGAAAABGAAAA3A0AANANAABFTUYrIkAEAAwAAAAAAAAAHkAJAAwAAAAAAAAAJEABAAwAAAAAAAAAMEACABAAAAAEAAAAAACAPyFABwAMAAAAAAAAAAhAAAUoDQAAH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mooooooooorD8VeIo/DemfavIe5uZZVgtrZPvTSN91RwcdCenbjmue1jwnbt4f1PUvEcyavqIs5nVpsiGD5ASIkBAUZVfm+96nk1v8AglrqXwZo817ctczy2cbtK/U5GRnrk4IBPfGe9b1FFFFFFFFFFFFFFFFFFFFFJketGc1HcXEVtBJPK6pHEpZ2JwFA5JP4VkxeMvC8qFl8R6WQDg5vIx/M0/8A4S/wz/0MWlf+Bsf/AMVR/wAJf4Z/6GLSv/A2P/4qg+LfDbY2+ItL/C9j/wAa4/SPEOh+IPEM/iHVdY05EsZJINMtpZ1UxLwGmyTyXI444UDnnNVfE/i3QvE+vWXh1tasU0aMC61GZptq3G0gpCrZAOTgnnsOcgg9rF408Ozq32XVra7dF3NFaEzvj1CICx/AU0+MNOYHybfVZXCkiNdJuQWwM4BaMDPHcio4PFdxdsUt/DOul1GSJLZIQe33pHA/DNT/ANu6p/0KWrf9/rT/AOPUt5qHiOOcrY6DbTxYHzz6h5TZ7/KI2H6/lUcWoeLHYh/D+mxADq2quc/lAailm8cNKTBZaCkfZZLuZj09REP5VZsf+EplR/t8mk2zg/III5ZgR7klMfrSfZ/FX/QY0r/wUy//ACRV1YtWKjN7Z5x/z5uP/alL5Wrf8/tn/wCAj/8Axygxat2vbP8A8BH/APjlVGt/E7Oxj1fSlTPyhtKlJA+v2gfyqaOLXAqiTULEtjkiwcA/+Rj/ADpzRa0FJF9Yk44Bs3/+O1lwz+OFlUzWWhSR91S7mQn8fLOPyqWTUvFiuVXw7p7gfxLqrYP5wVYn1fUoHVF8OX9zlQS8MtvtB54+eRT+lU5fF7W8/k3Ph7XYWBG9lsvORAR1LRswIH+znuOtTp4x0H5Bcaklm7khEvY2tmbAySBKFJHPXGO3Wt2mM+0kYya5q81691q7m03wysLrCMXOpy/PDE2fuRgcSvjJIyFXgE5ytc9440j7NoSxzTNq+tatKtjA92T5MTOMM6RD5Y8KDg4yM8k5Oe+0uz/s7TLWyD+YLaFIt+MbtqgZx26V5h8atfuFSw8P6e+6W6LPcRx58wjIVF4PRiWGMHOB+Ox8PrSfRNd1PQIfNSzs7W1kniZtyxXTxguFY8kEAHAJAPp0r0H8aOfWuB8capYalqEOiXc8Uen2JjvtTmYbwoBykBXpvk7KckgcKa1FTWNetvs9ssvh/SypjVvLC3Ui4wNq9IAM9wW9krd0rR7HRLJbPTrZLaBf4UHU92J6knuTycc1cwc9eKdRRRRRTSwDAU6qGqazYaLZPeajcx20CZBZ2xuOCcKP4icHgc1X8Na+nibSf7ThtZYLaSV1gaQjMyKcBwOoBweDzx9DWvRRRRRRWZq2iJq4jWS/1C1EZJ/0K6aEtnHUr16Vly+AtKurWW01C71bUbaXG6G71Odl4ORwGAPODz6CtnU9Ws9Kt1nu7hIlaRY1UnLSMeiqoBLMecKBk44rnYbPUvF88susW1xYaNG22Cz3+XLeKVwxmKnITPIQEZ/iBGK6oRwW0KRxokMUYAVFAVVAHQDsMVx2h+b4n8azeJCg/snTka00wsvErk4lmQ56HG0EdQe2Dnq9Sv7bSNPmv7uXybe3QySSHnCj9Sf5n3NeSaq8llpemahri/Z9Y1/URqdwZmCLFDbruWMZPDbCoVTzl8E5Fd58OrSRPDLajcKFl1i4fUGUMW2iTBUFj1O0L2FdPMzJEzojSMoJCLjLe3OB+tec/EDx74h8PabDNbWFvpwuXaKP7XKstw3yn50RCUAXjks3LLkVS+Fnhm7aYeJdQhjRZPMaGSeENcXZc5M7MxJj44AU85Y9Dlup8SeNI9JvE0nS7b+09buPlis4iMxnGQ0hyNq4IPOOPTkh2seMf+EV0K2udfEI1C5yqW0Eg2s3szdFBKgt29DVrwfrmp69oS6nqunjTjM5eCPfk+TgYY5x157eh71S1fxjcPqq6J4YtF1TUVcC4lLEW9oMkHzGHf5WG3rwe42norzULfTdMa71C8hgjhUGWZiEXPA7k9Txjk8461zen+LdS1AprM1rb6T4aWPf9pv5Ass4bAVgM4RcnjdksMY61DeeJ9S1qOQaLKujafF802tahEBGyk4UwqxAcH+82BjHUkVBd+OptZvzo/hGaG4KJvvdXlH+j2S+vYO2ASOQv1+bDNT8c2/hfw9NJZXt14kmV+bvAeGNm6B5EARRnHyjnkdAQa0NHU+E4pLzxV4sE93qO2RhczrHChXJIhUnp8wBx14OBWhJr95eNcQ6Rp0zNCuTcXytbQKc4/iG9scnhcED7wyK4+Lw1P8AEHxDFqWr6g99oljuWLZF5MdxJn5vKXJJj4GWJJYjA4FenQxRwRJDDGscaAKqIMBQOgA7Cn0UUUUUUUVwGkw6prXixtQ8Q6HfKLGd105GSEQWoIB3k+YWkYjaMgMqtnHPTvVwF45rkvHl/PPb2nhez+W715mg8w4xHABmZuepCHge/tXSadY22m6bbWdogit7eJY0UHOFUYHJ6/U1x+vzf8Jr4jTw3bkNpWmyrPqk0czDzHGcW3AwTnBPPGOxFJ438J3PivxP4YRrYnTrJ5XvJfkK4IQhdpOTuKbehxmu5ijWJAiABR0AHSsTxFqus2cCx6PoT6jPIcB2njjij443biCeccAcjuDXB3ngDxBqFuuq6xJFq2p3boLy3WbyQLdeRDExXauWCljgHggHli3ZKvivUrXagsdAXBALZvJlHbA+VFxjvvzkdCKwPB+j+IvC9m9r/wAI5BPfXMjPc6pLqI/fOScFvlZ8cj8yeMmqOm+CfEbeI7jVPEOm6drV3uDQzXF8yWsY242rH5bEkZ43Lgbc9eT2M+harqnnLqmtf6K4IFpZRmBSM8B5NxcjGM4K557Eg4PhLwj4g8M6GdLs49HtJ5fmn1ASS3DueQP3bIgGAePmwOeDk1e1r4ef2xe2eo/27ePeWkpkRr1Fni5HaL5UUjA5AHTkE81pXfgrTtWKHXZ7nWPL3+Wtyyqke4YOFjCjIGcE5IznOQMJp/gTQdPWMfZmu2iUJE15I0/lKBgBA5IXj+7irN14S0O81L+0LjT4pLg4LkjAkI+7vUfK+OxYEjjGMVpPZW8lt9maGMw7dvlFBsx/u9Kp2HhvR9LlMun6XY2khOS9vbJGfzA9z+dS3emG7SaM311FFMpVkiZVwCMHDY3A+4Oc8jFLpGk2uiabb6dYp5dtbpsjUkk/mTV6ims23r0rJ0LxLZeI3vP7PSZoLSXyjcMo8qZh18tgTuA9fpjI5rYooooopMDOcc0EcHGK5m+0LUIfFC+ItMSC4me0+yzW91KU+QNuGxwp2/NkkEHPtVia28SahK9u81vpVmcgzW0pmuHGeCCyhUz34bHbrkXtD0Sx0DSodP0+3EMMQGB1LHAySe5OOtaGB6UtJtXn5Rz1460h2huQM49KBsbBAB9OKx73xh4Z02R4rrXLCKVH2PF56l1b0Kjn9KgufFluoX7Loet32chvL0149npnzdmc89M9DnFSW+s6tdyqqeGb23iddyzXU8KAcZwyq7MOePu1HNL4wmjAt9P0W1cNz5t5LMCOewjTHbvU8tn4nYjy9Z0yP1zpkhz/AOR6Yll4qEil9d01kz8yrpbgkfXzzitmNXUDc27A59z61JRRRRSEgdaxdX8S2tiXs7JTqOq4zHYWzAyHpy3aNfmHzNgc8ZJANNtD1bXoTH4hvEitjkGx092VXBH3ZJDhmGOy7B657b1jY22n2sdrZ20dtBENqRxqFCj2AqzRRRRRRRRRRRRRXE+ONQvYPEGgabBdSwW1/wDaBcCJyjNtVSuHGGXB9CK14vB3h8GRptNS9aXDOb52uiSM4P70tjr29vQVqRWdrakC2t4odwwfLQLn8qmj/i+v9TUtFFFFFFFFFRSqrA7hkFcEHof85qpbWNnp8Mi2VpBaqxJIhjVATnrwPc/nV5e/1p1FFFFFFf/ZCEABCCQAAAAYAAAAAhDA2wEAAAADAAAAAAAAAAAAAAAAAAAAG0AAAEAAAAA0AAAAAQAAAAIAAAAAAAC/AAAAvwAAgEMAAExCAwAAAAAAAIAAAACA///1QgAAAIAAAACA//+/QSEAAAAIAAAAYgAAAAwAAAABAAAAFQAAAAwAAAAEAAAAFQAAAAwAAAAEAAAAUQAAAGg3AAAAAAAAAAAAAHoAAAAXAAAAAAAAAAAAAAAAAAAAAAAAAAABAAAzAAAAUAAAABgEAABoBAAAADMAAAAAAAAgAMwAewAAABgAAAAoAAAAAAEAADMAAAABAAgAAAAAAAAAAAAAAAAAAAAAAPwAAAAAAAAAAAAAAP///wD19fUA8PDwAO/v7wDZ2dkA5+fnAOvr6wDh4eEABQUFAA0NDQAREREA39/fAPz8/AD5+fkA8vLyAPPz8wDe3t4A9PT0APj4+AD+/v4AMjIyACUlJQDt7e0AnZ2dAA4ODgASEhIA8fHxAOLi4gD7+/sA2NjYAOrq6gCpqakABAQEAAcHBwCzs7MAjo6OAHJycgDX19cA6OjoAAEBAQB1dXUAu7u7AOTk5ADc3NwALi4uABAQEAApKSkA7u7uAPb29gCIiIgAZmZmAP39/QBDQ0MA09PTAPr6+gAaGhoAHR0dAPf39wDl5eUA7OzsADc3NwAXFxcANjY2AE9PTwAgICAA0NDQAMXFxQATExMABgYGAKenpwALCwsAnp6eAImJiQDm5uYAd3d3AEFBQQCrq6sAGRkZAHp6egDg4OAAOzs7AOnp6QC/v78ADw8PAGdnZwCioqIAf39/AG1tbQBqamoAgYGBAISEhAB0dHQAfX19AF1dXQBXV1cAYmJiAGhoaABxcXEAeHh4AHl5eQB7e3sAfn5+AHx8fABhYWEAMDAwAC0tLQBTU1MAaWlpAGNjYwBfX18AZWVlAFhYWAB2dnYAa2trAG9vbwCUlJQA0tLSANXV1QDd3d0AR0dHANvb2wCPj48A4+PjAAgICAAKCgoACQkJAAwMDAAbGxsAAwMDABgYGAAWFhYAFBQUAAICAgClpaUA1NTUANra2gDJyckAZGRkACQkJADLy8sASkpKAFJSUgBMTEwASEhIAD09PQC2trYAtLS0ALq6ugC4uLgAsLCwALe3twCmpqYAra2tAK+vrwC8vLwAyMjIALW1tQCysrIAg4ODAEVFRQCxsbEAzc3NAI2NjQAcHBwArq6uANbW1gDExMQAxsbGAM7OzgBWVlYAVFRUAC8vLwA5OTkAODg4ACgoKADHx8cAJiYmADU1NQA+Pj4AKysrAKCgoAAVFRUAIiIiAB4eHgAnJycAHx8fAIyMjADMzMwAgICAACwsLABLS0sAw8PDAJiYmAChoaEATk5OANHR0QA6OjoAQEBAAEZGRgBzc3MAhYWFAJKSkgBwcHAAISEhAKysrACLi4sAysrKAJWVlQA0NDQAk5OTAJmZmQBsbGwApKSkAGBgYACbm5sAUVFRAFBQUADCwsIAwMDAALm5uQCfn58AW1tbAL29vQCGhoYAvr6+AE1NTQCcnJwAMTExADMzMwAqKioAXFxcACMjIwBEREQAioqKAFVVVQCXl5cAwcHBAIKCggA8PDwASUlJAG5ubgBCQkIAh4eHAJaWlgBeXl4AqKioAM/PzwBZWVkAo6OjAKqqqgA/Pz8AAQEBAQEBAQEBAQEBAQEBAQEBAQEBAQEBAQEBAQEBAQEBAQEBAQEBAQEBAQEBAQEBAQEBAQEBAQEBAQEBAQEBAQEOAQaCsfpTSgEBAh0SDwITAQEdEhM3Og0fDQMBNB0UAQEBAQEBAQEBAQEBAQEBAQEBAQEBAQEBAQEBAQEBAQEBAQEBAQEBAQEBAQEBAQEBAQEBAQEBAQEBAQEBAQEBAQEBAQEBAQEBAQEBAQEBAQE0AQE8DzEBHTQxEBIMNAZQFA4TNAEUFAEBAQEBAQEBAQEBAQEBAQEBAQEBAQEBAQEBAQEBAQEBAQEBAQEBAQEBAQEBAQEBAQEBAQEBAQEBAQEBAQEBAQEBAQEBAQEBAQEBAQEBAQEBAQEBAQEBAQEBAQEBAQEBAQEBAQEBAQEBAQEBAQEBAQEBAQEBAQEBAQEBPFIBd4xoAEEA5oABLAEBOh0TAxAdOh8NHw0DATQdFAEBAQEBAQEBAQEBAQEBAQEBAQEBAQEBAQEBAQEBAQEBAQEBAQEBAQEBAQEBAQEBAQEBAQEBAQEBAQEBAQEBAQEBAQEBAQEBAQEBAQEBAQEBAQEBSjExHUoBHA4TAQEdMBQOEzQBFBQBAQEBAQEBAQEBAQEBAQEBAQEBAQEBAQEBAQEBAQEBAQEBAQEBAQEBAQEBAQEBAQEBAQEBAQEBAQEBAQEBAQEBAQEBAQEBAQEBAQEBAQEBAQEBAQEBAQEBAQEBAQEBAQEBAQEBAQEBAQEBAQEBAQEBAQEBAQEBAQEBOgE3EnsBKwET93NgimkAfl3z0vZCMQETDR8NAwE0HRQBAQEBAQEBAQEBAQEBAQEBAQEBAQEBAQEBAQEBAQEBAQEBAQEBAQEBAQEBAQEBAQEBAQEBAQEBAQEBAQEBAQEBAQEBAQEBAQEBAQEBAQEBAQEUAQcBExew2brxdA07AQ4UDhM0ARQUAQEBAQEBAQEBAQEBAQEBAQEBAQEBAQEBAQEBAQEBAQEBAQEBAQEBAQEBAQEBAQEBAQEBAQEBAQEBAQEBFBQBAQEUNA0UAQEBDQEbAQ0BDgEOMQEBATEBDQ4EAQEBAQ4BAQEBAQEBAQEBAQEBAQEBAQEBAQEBAQEBAQEBFDoCDh0OPBAdNB0dAQEfYAAJGgAAsRQHAQgBPAENAQEBAhMBFA4BAToODQEUDgEBAQEUDRQBHR0OEwEBATQ3AQENFAEBNAEBAQEBAQEBAQEBAQEBAQEBAQEBAQEBAQEBAQEBAQEBAQEBAQEBAQEBARQ0HQ4TOicPUboAAXsBHQEGNAE8AQ4BAQENNw0BAQEBAQEBAQEBAQEBAQEBAQEBAQEBAQEBAQEBAQEBAQEBAQEBAQEBAQEBAQEBAQEBAQEBFBQUFAEBAQEBAQEBARQXDQEwAwEBAQETARsBATABATQDAQE6ATQUFBQUFBQUFAEBAQEBAQEBATQNNAEBFA0BATQ6Ag4dEw8xHQ0dNw0BAUonAQKTW10ogAC6bWXnXVymAQEBPAEODhMBDRQxAQEBARQ0NDQUFAEBAQExAzoBATQNAQEBFA0BAQEBAQEBAQEBAQEBAQEBAQEBAQEBAQEBAQEBAQEBAQEBAQEBAQEBAQEBNA0dNw4BOxQBzgCjphcBewEBDjoBAQ0UAQEBNDoBAQEBAQEBAQEBAQEBAQEBAQEBAQEBAQEBAQEBAQEBAQEBAQEBAQEBAQEBAQEBAQE0FBQBARQUNAEBAQEBAQENDlI3AQ4Cpokrdx47AXs0AQY6DgEOAQEQFBQUFBQUFBQBAQEBAQEBAQEBNBQBAQE0AQEBDR0BAQ0UAQEBAQEBFAEBAQE3Eg0BASsBAUR+sX9/UQAAAO8mFyeIAxIBDwIwHTc3DQEBAQEPAzEBAQ0OFAE3DgEBFB0NAQEBAQEBAQEBAQEBAQEBAQEBAQEBAQEBAQEBAQEBAQEBAQEBAQEBAQEBARQUNDQ0AQE8ATcBgSimBwEwFDEBdxsfPDoBFAEBAQEBAQEBAQEBAQEBAQEBAQEBAQEBAQEBAQEBAQEBAQEBAQEBAQEBAQEBAQEBAQEBNBQBAQEBFDQBARQUFBQ3Eww0J3sYjoA5lHyB9e8xAQIcATEBAQEBNwEBAQEBAQEBAQEBAQEBAQEBAQEBAQEBATQBARQUAQEUAQEBAQEBARQ8NwEBAQEBMQEBAQEBAQEBEAGb2+32l3MZAH4K8qxAcAEBATQTMTo3AQEOARQPEAEwOh06Og0BDQEBAQEBAQEBAQEBAQEBAQEBAQEBAQEBAQEBAQEBAQEBAQEBAQEBAQEBAQEBAQEBAQ0BEzQBPB+sIbIkEBEBNwEBNDQBEw83AQEBAQEBAQEBAQEBAQEBAQEBAQEBAQEBAQEBAQEBAQEBAQEBAQEBAQEBAQEBAQEBAQEBAQEBAQEBARQ0NBQ0NzoUAQHfAPA0FB0POsniPioDBwEnNwEUSgEBAQEBAQEBAQEBAQEBAQEBDQEBATQdFAE3FBQdDQEBDQEUNDQBAQE0AQEBHTQBAQEBAwEBOgIBBwEUKwQdDgEPARMBUkNfxS9qaS3MGYUoCQAAACgAAL5uHhIBBAc0ATQBAQEBAQEBAQEBAQEBAQEBAQEBAQEBAQEBAQEBAQEBAQEBAQEBAQEBAQEBAQEBAQEBDQEdARQcHUOKOE68ATqIEw4NAQENDQEBAQEBAQEBAQEBAQEBAQEBAQEBAQEBAQEBAQEBAQEBAQEBAQEBAQEBAQEBAQEBAQEBAQEUFAEBAQEBAQEBATQdMAEyQWwGDgIFAQEfAXY+OCkbHQE0AQQBAQEBAQEBAQEBAQEBAQEBAQEBAQEBAQEBAQEBNBQBAQEBAQEBAQEBARISNwEBNB0BNAEdFAEBARQxBAEBATQfNDQSAQ4BSgEBNAEBMUp3EXs7e3ssorAFECYSAQQHNAEBAQEBAQEBAQEBAQEBAQEBAQEBAQEBAQEBAQEBAQEBAQEBAQEBAQEBAQEBAQEBAQEBAxQBAQEBBwQPShQ2KD7NARMNNzEdAQEOAQEBAQEBAQEBAQEBAQEBAQEBAQEBAQEBAQEBAQEBAQEBAQEBAQEBAQEBAQEBAQEBARQNNzcNFAEBFBQBAQEUDQQbnSHWARwBEBEGAQ8UUM4A6nYBPAEBATQ0NDQ0NDQ0AQEBAQEBAQEBAR00AQEBDQEBAQ0dAQEBAQEBAQ0NAQEBAQEBNA40AQ8BATQBFA8BARI0DwQTBAEBDjoCARMTEA43NxM6OhM3ExICNAEBNwQXAh03Dg0BAQEBAQEBAQEBAQEBAQEBAQEBAQEBAQEBAQEBAQEBAQEBAQEBAQEBAQEBAQEBARQUFAEBUgECDgEQAQIrNAFhukQqJwEBEzQBMQEBAQEBAQEBAQEBAQEBAQEBAQEBAQEBAQEBAQEBAQEBAQEBAQEBAQEBAQEBAQEBAQE0DjExDjQBDTc3DRQUDTcUHwEAIRQQGwEPAQ80AQENgYBVAQ8COgEdHR0dHR0dHQEBAQEBAQEBNA9SMDcBMQc3HTobAzEOOgIOHToDMBAOEhsbEwEBAQ4BBwEbAxcBLA4dATQUATQOGxM0ATc3MToBNA4dAQEBDQEBAR00AQEBATECAQEdEwEBAQEBAQEBAQEBAQEBAQEBAQEBAQEBAQEBAQEBAQEBAQEBAQEBAQEBAQEBFBQ0NDQxEAEPAQ8NARcBAQFKNIhBAFUeEwM6AQEBAQEBAQEBAQEBAQEBAQEBAQEBAQEBAQEBAQEBAQEBAQEBAQEBAQEBAQEBAQEBAQE6AwEBDAE8AQI6NzQBAQEUOgEPAoUAAVIIEwEOEwENKwGDAMg6Bhc6NxABGzEBKwEUDQ00AQEBAToBPBQBGzYOEB8BMTE8MDE0EDQbEAE6EBIBBwE6AQMdFDoSAQEfAQMPAScONAEBShQBHQcBAQExAQQBAQE6AQ8BDzoBARABEjEBNAEBDzQBAQEOMQEBEwEUAQENDQEBNA4BEwENAQ0dAToBAQEUEgEUFAEBAQI6AQEBAQEBAQEBAQEBAQEBAQEBAQEUHToQG0ca9QEBEgEBAQEBAQEBAQEBAQEBAQEBAQEBAQEBAQEBAQEBAQEBAQEBAQEBAQEBAQEBAQEBAQEBELwADAGIATAOHTQUARQ0DRsBBDwavhwNHQQNAQETFAEBE7khJAEwGwMBMRswHAEDDRQBATQNDRQEAgYxCCw6HfcNHzAIAjQBKw4wAQE7AR8UMAEBEgHbATAdEw8BARcBDTABATANAgErMBcOSg0QAXcBAg8BDwEBAQEBARQ0HQEBARACAQEBNAEBFAESATcNAQEUDTQBAQEBAQ0dEwEBAQESATcCAQESNDc3FAEBAQEBAQEBAQEBAQEBAQEBAQEBAQEBNB0TAhIBhURLeQEBDwEBAQEBAQEBAQEBAQEBAQEBAQEBAQEBAQEBAQEBAQEBAQEBAQEBAQEBAQEBAQEBAQA4KEUAf6cdNBQBAQE0HTcBEgEsZQC/MQEODQEBAQE8BAEfurQTAYgxNIf5AAABATQBAQEBNBQBAQcB7oEAIrJJARA3AYdYssbYPDsBExQBk3BesrOrogQBAd6OeAEBAQ4dEDoNAVI0AQEBGwEBBDEBAQc3AQEwDjE8ATASARM0DQ4BAQ0BHRM0JwEBARIBAToTNAEBFDc3AQEBAQEUAQEQARsBARETAQEUNBQBAQ4PAQEBAQEBAQEBAQEBAQEBAQEBNB03Dg4OxPoA+wECAQEBAQEBAQEBAQEBAQEBAQEBAQEBAQEBAQEBAQEBAQEBAQEBAQEBAQEBAQEBAQEBAQEeLtYCNAEBHDQUAQEBFDQdNwQBBgE9AAWmDgEBEAIBAQQBUK8AuFACDw46EH9+FwE0NBQUAQEBAREBiTE6s7lEAAAnA+ohsWm/PwAapYcDAS4Vs2mzrz1/AKQussYAAADflQEQARQBhwAARQAAZ6InMQEBDQ4BAQ4BAR8BAQMBAQETAQEbOgEBMQEBPBcBAUoBAQEUNA0BATQBFAEdHRATGwETAgEBATcUAQE3AQEBAQEBAQEBAQEBAQEBAQEBAQEBFA0dNx0NNAEQAQ2IAQMxAQEBAQEBAQEBAQEBAQEBAQEBAQEBAQEBAQEBAQEBAQEBAQEBAQEBAQEBAQEBAQEBB6S4sTQBCAE3DRQBAQEBARMBGxMBsABrHQESFAEXFAEBFBIO4IXXAUIBAQ8KAOkBDRMCMR0BATQBAQ8BNCsBswDMPrDgAJIBNwc8BAAArL4oGjEUAQEBkgAaAKMBeYgxhgAvaWMBECp/3gUFN18ACwEdHgE7gsw/vDwBDQ0BBgEDd1IBAQEDPAENBwE2AQEBBDEUAQEdDwcfBAg0HwETAQHEAQEGNBINBzcTKwwDNDcBAQEBAQEBAQEBAQEBAQEBARQ0HR00FAEGAQIBDQICAQEBAQEBAQEBAQEBAQEBAQEBAQEBAQEBAQEBAQEBAQEBAQEBAQEBAQEBAQEBAQEBAQEOcIXyAQ8GOhMNAQEBAQEBMQEBBA9VANoBNw8BNwInATcBATBFVAM6ATEDfX0AKg4TDg0BAQE0DQgBNwENxA34CgAaAQAAmwGHSgEBAXEKRaztUgEIJzdWAD4A9isBpgEbnvi/Ipk8AGkfATcrG16tIaHThLpf64oACZ29AQ0NMp2cBg4HGzE8CBE8AQaIMQIBFBISNA0PMQIHARsSHFI0AdJdVsnQ9kYcAQEdAQEUAQEBAQEBAQEBAQEBAQEBAQEBFDQUFAEBATQ6EgEbARQBAQEBAQEBAQEBAQEBAQEBAQEBAQEBAQEBAQEBAQEBAQEBAQEBAQEBAQEBAQEBAQEEPBwBR38BAQI6NzQBAQEBAUoBAQEQewpHewECDhIBAQESAQFKRISuOg4BAQAAFt0IFw0BAQEBAQEBEA4BAjoBNxQAKAAQIj73DgJKNIgBFAAAhAQnARMHe00AuAAAAQEcAR8BnAYAgAoALhEEAQESAXm2KABHtQ0QEDAkvgBKTgA5AD5IUgGIAR8BZkWAUA4BAQErCBMUAw0GMB8BDxQ0ezQ2AScQAQCBXAwNMQ0BEwEBAQEBAQEBAQEBAQEBAQEUAQEBAQEUFA08AQ0UAQE6AQEBAQEBAQEBAQEBAQEBAQEBAQEBAQEBAQEBAQEBAQEBAQEBAQEBAQEBAQEBAQEBAhABB+VUeA4xEzc0FAEUFA0BNxINARAhAEMnOwE0MTQBARQBARdB5h8UBAEihSGF2x4SARQODQE6ATQBOgEHOxI6h0d8T2qFqDQUARwBCB08RwB8QlABDTsB0BWxVABADRMUHwECAXMAOBqxAYgBHxQ3AQGyACLSDh0BE58iAC4KeYjz5ABAZR92KCH0oyj1W7ABAQEf9tZ9AHwJJeofAQFQEDQTAQN2AMsnARATAQEBAQEBAQEBAQEBAQEBAQEBFAEBAQEBFA0OAQQUAQEfAQEBAQEBAQEBAQEBAQEBAQEBAQEBAQEBAQEBAQEBAQEBAQEBAQEBAQEBAQEBAQEBATEBCHkBRAAbiAEQAQEdAQ4BARsUAnsxz39RHQE0ElIBATcBNwQB8QCnARcBKACCfYUCBgEBARMNAR0BAQ00AQ0MOgEBAAAhRy57DTcSPBRKNx2DAH3yEA8bBgEGIoMAR603ARMeATqiDQCtACcfHQ4BQgESMAeBGgABMScBDYEARcQSHAYBoLYAGQBFOzo6a4SLIkISJgp9ogEBE7d8f30nUoh5DwE3oRnHAQ06MB0BAQE3AhQBAQEBAQEBAQEBAQEBAQEBAQEBAQEBAQEBAQEBAQEBAQEBAQEBAQEBAQEBAQEBAQEBAQEBAQEBAQEBAQEBAQEBAQEBAQEBAQEBAQEBAwEBMA+WfV/uAXsUAR0NMQEOAQEDAROiAD1KOgESATcBHQEBBhdEAAESAQB9AY8ABQE6BB0BAQEdMQMQAQEbAQEXe6YAgQpHCxISPAEUNIgBHttHgWoBFAEDAUbvf1cA8DwXAQEBNys0SX1+eDE3HwEfOgEBNL2BujEBLAEBp1oAseIBUgEBsFgAgwkjFAEUd3cAvlQArAENARcHASfhcQCzXzcBDh2UGWoBDgEBeToxAQEBMToBAQEBAQEBAQEBAQEBAQEBAQEBAQEBAQEBAQEBAQEBAQEBAQEBAQEBAQEBAQEBAQEBAQEBAQEBAQEBAQEBAQEBAQEBAQEBAQEBDQErATQBPA7nACg7AScXDgENAg43Ex0TAbEhyAIcAQIBAQFSUAEbqHzoASs/IZzpGuoNMRIBAQ46AQEBAQ3AT4IAYNwBfjkAhUEAATQIDzEBjAEMwoGFAOM7JgEBca/lIQleAxcmExMBFwHBgU4ZBA0RAQEbGxsU2X8AX6INqQEBaLgA6wEsEw8PAQAo6FMwEAEMEuwA6EXEMQYCAcQBAgE3ob4ANu0UASMZqzcEUgEBNw0BFB0BNAEBAQEBAQEBAQEBAQEBAQEBAQEBAQEBAQEBAQEBAQEBAQEBAQEBAQEBAQEBAQEBAQEBAQEBAQEBAQEBAQEBAQEBAQEBAQEBAQ4BPAEdLNwdENV8gAQBHx0BAQE6NwEdEzE85QACBDEBAgETARMBKwGLABcBAYV/2gB/pgEBAjEBAQ4DBxABAQQBHmKFGUe2pIYJAEcBAR0BCDoBAVAmjUEJXAITHBsB5gkAKAETAQEBPAEXMVAAuLY3AQEBAQEBdxx7C33M1XYxUBISQwC3sAEHAQEXfQBEKw0XEAQBHpAZvhMBBAEGATpSAQwBPCQATHcfHwDGAgEBFBQBNw8BAQ0BAQEBAQEBAQEBAQEBAQEBAQEBAQEBAQEBAQEBAQEBAQEBAQEBAQEBAQEBAQEBAQEBAQEBAQEBAQEBAQEBAQEBAQEBAQEBAQEBAQE3AgEBARABjlTdhxQBFwEBAQE0EAEDAatHRB0nHQERAQEBUh0XpGkyDQPeANrffWEmAQEBAQEBAQEBHQIfGwEBNEB8AIIAVN5OC4kXDQEBBnkCLAHGVbt5AwFQDgGm4FsMEgEcARASAQEsAY2qcwEfATwEAR07AQJWAC0BDTEUOg+TGoF+EA+HNAHBAADhNgQDFwYO4gAA44cfDToBN1IBBFI6AWsa5M6NAFgNATA3AQE3DgEBAQEBAQEBAQEBAQEBAQEBAQEBAQEBAQEBAQEBAQEBAQEBAQEBAQEBAQEBAQEBAQEBAQEBAQEBAQEBAQEBAQEBAQEBAQEBAQEBBAEBAgF7eQERAUoBCQABAQEBMAIBMCcBFAEQABYIFAEBOgEPAzExDjRFGQQDSyiV28xcAQEdEB0dAxMBEAc6AQFQAwEDEDSBABWHWAAkAQEDFwF3AQESARSIAQc7HwEHGyc7AQEUFxI0EhAdATQnNDoBAQEBAdwQASwNARt5DjABogEBEgRwREMcATxKAQ+RALfUAQECHwE1Ln0AFwGIAQExHwEPEAQ6Sp62f2kAJYgBAToBATQQAQEBAQEBAQEBAQEBAQEBAQEBAQEBAQEBAQEBAQEBAQEBAQEBAQEBAQEBAQEBAQEBAQEBAQEBAQEBAQEBAQEBAQEBAQEBAQEBAQE3ATcdDQEBATEOAQFpAKoQARs6AQIOAQE6PFuBoTQf2gEIAQEPNA0dhgCNOqq6lpILThAxAR00ARQBATcTAQEDAQ4HAXsBH9EAAJolAQEnARM6ATcbEg8BFwICAQEBEzEBCAEbKwEBNxQBFBdKFwEHAQEBMTQQARs6AQEGAQEBMQEBBwFKDQEBASwBMAEnAgZmpTwUATcBMWMAfQEDBwECOgEXHTcQDR0QAWgZgQDWSgECBAEBEAEBAQEBAQEBAQEBAQEBAQEBAQEBAQEBAQEBAQEBAQEBAQEBAQEBAQEBAQEBAQEBAQEBAQEBAQEBAQEBAQEBAQEBAQEBAQEBAQE3ATQdAQExDg00AQ+UAQh/oHkBATcfARIwMAESVAABAQFQAR86AQ4BAQEJgx3YCUMUswATDgEDExQ0ATQ6AQEQNAEBAQEdEAEdhQoAGgCmAQMBMFANMR0BHQEBAQ80MQEBAgEBOgEBAQ0BAgEBMQExAQEwAQECARABAQ8BARMBEgEdUgE0AQECDQ00FwEdHQEBDQEBGwEBAQEwNwYUFBMBNAE3AQETHQEBAwEBtgsLhdkMAQIBAQ4BAQEBAQEBAQEBAQEBAQEBAQEBAQEBAQEBAQEBAQEBAQEBAQEBAQEBAQEBAQEBAQEBAQEBAQEBAQEBAQEBAQEBAQEBAQEBAQEBAQEBAQEBAQEBFBMSAjoTDmQA1koNEAExFBMGNM0+YEoBDg40AQEBEzQEKoGFvgCbAToaqw4CMRM0NDQ0NDQ0NBQUFBQUFBQUMQIAAAHXAMYBBhsBUjQNAgExATQBFAExNBQBAQEBFDQBAQEBAQEBAQEBAQEBAQEBAQEBAQEBAQEBAQEBAQEBAQEBAQEBAQEBAQEBAQEBAQEUFB06EhITDQEBAQEBAQEBNwMBARu0uE4ojwEBAQcBAQEBAQEBAQEBAQEBAQEBAQEBAQEBAQEBAQEBAQEBAQEBAQEBAQEBAQEBAQEBAQEBAQEBAQEBAQEBMQEBNwEBAQENARIBNAEONAEBAQEBAQEBARQOAgICAgIBAQBOMBcNMQgTATQrAE4SGzoNAQExAQEBeQFkLoRECg8BAAATAQExAQEBAQEBAQEBAQEBAQEBAXkBMbkAHwEAAJkUDgIOEQEDAQEBARQSFAEBAQEBAQEBAQEBAQEBAQEBAQEBAQEBAQEBAQEBAQEBAQEBAQEBAQEBAQEBAQEBAQEBAQEBAQEBARQNEwIxDjQBAQEBAQEBAQENH4cBHULMAH4GNAEBAQMBAQEBAQEBAQEBAQEBAQEBAQEBAQEBAQEBAQEBAQEBAQEBAQEBAQEBAQEBAQEBAQEBAQEBAQEBAQEBHRIUAQ46ARMBEDo3NAEBAQEBAQEBAQEUNxM6MRAbAbABAIMBEnUBBw8dAmu60wEBFzcBNxQBBBIxJwAAVEfUG7suYjsBAgEBAQEBAQEBAQEBAQEBAQEbHRNXhJgbNtV/agUbPAEBATxQARINAQEBARQ0NBQBAQEBAQEBAQEBAQEBAQEBAQEBAQEBAQEBAQEBAQEBAQEBAQEBAQEBAQEBAQEBAQEBAQEBFB0TEx0UAQEBAQEBAQEBJwMBARcBnIYhtgECNDoBAQEBAQEBAQEBAQEBAQEBAQEBAQEBAQEBAQEBAQEBAQEBAQEBAQEBAQEBAQEBAQEBAQEBAQEBAQE6DTQBAQEBAQEEAQEBATcEAQEBAQEBAQEBNB0dHTcxEgEQAQGEAIoSPAM3AQHQABl7ATwSNAEBFAEBAjq5CgsA0QG7ANIdNAEBAQEBAQEBARQUFBQUFBQUNAEQtYNvHTc3G78ZhgEPEAgBAQEBAQIBARQdNzcdFAEBAQEBAQEBAQEBAQEBAQEBAQEBAQEBAQEBAQEBAQEBAQEBAQEBAQEBAQEBAQEBAQEBAQE0Nzc0AQEBAQEBAQEBNxM0AXt5AQEUbUg6MAExAQEBAQEBAQEBAQEBAQEBAQEBAQEBAQEBAQEBAQEBAQEBAQEBAQEBAQEBAQEBAQEBAQEBAQEBAQEBDQ03AQIdEx0dAQEBCBcTAQEBAQEBAQEBFDQNFAEBNDcBATcBSowLgj4fEwQBMAlFVRIBAQ4OFAEQARIOAIWFzMUdzSjOATsUNDQ0NDQ0NDQNDQ0NDQ0NDTENNwFTALcBATYBeQCFzwUBHQEPNxMBOhQNDhMTDg0UAQEBAQEBAQEBAQEBAQEBAQEBAQEBAQEBAQEBAQEBAQEBAQEBAQEBAQEBAQEBAQEBAQEBFA0NFAEBAQEBAQEBARABDQ40AQEbFwEBATcCARIBAQEBAQEBAQEBAQEBAQEBAQEBAQEBAQEBAQEBAQEBAQEBAQEBAQEBAQEBAQEBAQEBAQEBAQEBAQEdAwE8AQEBAQEPEAEDATABAQEBAQEBARQ0NAEBAQEBBAEBBgEPUF5sglyoShR3AMUSFAE6AQEBASsBDQbGfX/HBH5FIxwBDTQ0NDQ0NDQ0DQ0NDQ0NDQ0CAQErAchFnVA0Bx0ByS18DAIBCAETATQNHTcODjcdDQEBAQEBAQEBAQEBAQEBAQEBAQEBAQEBAQEBAQEBAQEBAQEBAQEBAQEBAQEBAQEBAQEBAQE0NAEBAQEBAQEBAQEdARQBARMDAQE3MAExAXkBAQEBAQEBAQEBAQEBAQEBAQEBAQEBAQEBAQEBAQEBAQEBAQEBAQEBAQEBAQEBAQEBAQEBAQEBAQEQEwIPymfIvb3LZ58SFwEDAQEBAQEBAQEBFDQUAQEBAQEnAQE6ARwBATw+pIUHLDjDAQQ6NwEBAQEBEjoCqgCERQCFOwEDEwIUFBQUFBQUFAEBAQEBAQEBAQMBNA9oRUIBMRAQAgEGOAvENKYBAVABDQ0NDQ0NDQ0BAQEBAQEBAQEBAQEBAQEBAQEBAQEBAQEBAQEBAQEBAQEBAQEBAQEBAQEBAQEBAQE0AQEBNDQBAQEBAQEBAQEBAQEBFw8BATEEAQEOAQQBOgEBAQEBAQEBAQEBAQEBAQEBAQEBAQEBAQEBAQEBAQEBAQEBAQEBAQEBAQEBAQEBAQEBAQEBAQEBHQE3J16vIn1HR0EAuoIARwEBAQEBAQEBAQE0DRQBFDQ0AQESARMOBRcBOgWGIr8AURQbAQEUOgEBNBAxBsDBfIW+aAEOATEBAQEBAQEBAQEBAQEBAQEBAQEBEgEOwoMAazwBUgEbFAezAKoBUjEBNzQUAQEBARQ0AQEBAQEBAQEBAQEBAQEBAQEBAQEBAQEBAQEBAQEBAQEBAQEBAQEBAQEBAQEBAQEBDRQBATQ0FAEBAQEBAQEBAQErAQEBFAECAQEbARsBMRQBAQEBAQEBAQEBAQEBAQEBAQEBAQEBAQEBAQEBAQEBAQEBAQEBAQEBAQEBAQEBAQEBAQEBAQEBAQEQFwEGARQBDToBAR0BIgABAQEBAQEBAQEBAQEBAQEBAQEBAQEBAQEdHR0dHR0dHR0NDTQ0FBQBARQrFA4UB3gJAAC2t4ALVLa2tra2tra2tra2tra2traEPjg5uEGLuQCDfjmktLk+AC5HAABHAIEAVCEAurt2UAiHdgZ7vAESAQIBDQEBDjQBAQEBAQEBAQEONAEdHQE3NAEBFAEBAQ0dAQ4BARMBAR0UNA0BAQEOAQEBAQEBAQEUAQEBNAEBAQEBAQEBAQEBAQEBAQEBAQE0AQEUAQEBDRIBAQEBFDQdFAEBDTcNNB00HQ4ODRQBFA4dFAEBAQENATQBMQETHQENNwEcFAETeR53db0ARb6xAQEBAQEBAQEBAQEBAQEBAQEBAQEBAQEBNDQ0NDQ0NDQNDQ00FBQUATQUEwEOHQGhdaImAwEBAQEUFBQUFBQUFBQUFBQUFBQUDh00DR03DRSjAHRTOg0eD0M2TgmkpQemp6hDqXdTqgAAfiIAAAmrrK09rq9esDEBHR0dHR0dHR0CARAwAQExAQEBMRsSDjEwDx0CAQETFBINDhAXBwMNARISEhISEhISBw86MTo0ARQdHR0dHR0dHQ0dHR0dHR0dJzwSHQEBARQBAR0wHxA0AR0BAQEBARQTFx0BAQ4bAjQBDTBSFxI6EwY3ATwNOgEUARKxsrNUtHwAGQCpDLUBDgEBAQEBAQEBAQEBAQEBAQEBAQEBAQEBAQEBAQEBAQEBNDQ0NBQUFAEBNAEBOhI0MQEOHQEBFA4dDQ0NDQ0NDQ0NDQ0NDQ0NDQEBAQEBFBQBiSGKASsOATwOPBOLfhc0jAEBAQ0ODgEBAQExNwEBBUCNeI6PkJFEACEhISEhISEhkpOUlZaXlZiZmZqbHhIBAQEBBDENDQEBEzoUAQEUHQEODg4ODg4ODhMBAQEBAQEBAQEBAQEBAQEBAQEBAQEBAQEBOhMOMQ4BDFIQEw0BFA4ONAEBAQE6Bx0xBDwwEA4NE3uclZ2SnZ6Ukp84AAB8RQAtcHCgoI4TARsTDgcBBBIBAQEBAQEBAQEBAQEBAQEBAQEBAQEBAQEBAQEBAQEBARQUFBQUFBQUARMBHTQBBw40Nw0BATcOFAEBAQEBAQEBAQEBAQEBAQE3HQ0dEzo6Dgh4IQ06MHk8EhJSegA+AQFQPA0BHQQPNCcdAQEXewEBARM3AQEPBhc8PDw8PDw8PFJKJXwiAAA+fUUAAAB+RyIZGnxEPn9/AICBgksrAQE8NDQ0NDQ0NDQSDQEBNDQNOh0dHR0dHR0dFDQNHTcOExMUGxIBAQEBAQEBAQEODQEBFBQ0NAEUEDuCPj44OIN/IYRHhQCFCSGFhocQLDAPOicEAjcQAQEDHYgCAQEBAQEUAQEBAQEBAQEBAQEBAQEBAQEBAQEBAQEBAQEBAQEBAQEBAQEBFBQUFAEOARIBARs0Ew40AQEBAQEdHR0dHR0dHR0dHR0dHR0dAQEBAQE0NAFKAQAAU1IBAwwBDhsAVFUCNAEBAQEBNAIBDQ8BATE3NywTFBAbAQE6AQEBAQEBAQEOAQENDgEBDxMNDQ4OAQEBARxWV1hZWltPXEtdJV5fYCgoKCgoKCgoYWJjZGVmZmVlZWVlZWVlZWZmXWdPZGNjaGkAAAAAAEUKamszbFVtbllsb21VWW1wcWMpcnN0dQEdFAEBAQEBAQ8BAQ8BExQdOgFQGwEeASwTAXYCAXcBNAEBAQEBAQEBAQEBAQEBAQEBAQEBAQEBARQUFBQUFBQUAQEBAQEUFBQBAQExDgETAQ00NB0OOjoTAQEBAQEBAQEBAQEBAQEBAQEBAQ0TEhICAUpNTk80BwIBUAEnAgBRNDEBATcPNwEBAQExAh8xAjcBAQE3F0oxAjc3Nzc3Nzc3HAE3MAEBUjc0AQEBDhMOEw8xUhAOMQE3ARIXEwEBAQEdHR0dHR0dHRINAQEUAQEUAQEBAQEBAQEBAQEBARQUNAE3AgEBAQE0FAEBDRsSAQEBATQdAQEBAQcxAQ0QEAEBAQEBNAIEBBs6MQ0QATE6NwEEAQEnDQIUEjEBJzcBDwQBAQEBAQEBAQEBAQEBAQEBAQEBAQEBAQEUFBQUFBQUFAEBAQEBFBQUAQEBDQIdDgETDh00AQEBAQ0NDQ0NDQ0NDQ0NDQ0NDQ0BAQEBDQ4ONxMSNEgASTEDSgETFAJLAEwBATcOAQEBNA8BAQENAQEBMQIbAQEPNAEBAQEBAQEBAQE3HQ0QFAEBAg0BFAEBAQEBATQBAQ0BFB0BAQEUOhMNNDQ0NDQ0NDQBAQEBDQ0dEzQ0NDQ0NDQ0FBQUNDQ0NDQBNDQUAQENDgQ3AQEBAQENNw0NDjcBARQBATc3FBQTAxQBAQEBAQEBFA0BMQEUAQEBHUoBAjQBAQESAQEBEAEBAQEBAQEBAQEBAQEBAQEBAQEBAQEBAQEBAQEBAQEBAQEBAQEBAQEUFAECDgEBAQEBAQEBFAEBDTEBAQEBAQEBAQEBAQEBAQEBFAEBAQEBAQEBATEBRQBGDQExEgEbAQlHMToUAQE3HQE0ATcBMQEPAQEBOjc0DQEOAQEBAQEBAQEBHTQBAQE0NAEBAQ0BAQENEwE3AQEOAQ0NAQEdDQEBAQEBAQEBAQEBDhQBDR0UAQEBAQEBAQEBAQEBAQEBAQEBDgEBATcNAQEBARQdFAEBNAEBAQE0AQENDjQBAQEBAQEBAQEBAQE0DjQBARIBOh03EwEBEgE6ATcBDgExAQIBDgEBAQEBAQEBAQEBAQEBAQEBAQEBAQEBAQEBAQEBAQEBAQEBAQEBAQEBAQEBAQEBAQEBAQEBAQEBAQEBAQEBAQEBAQEBAQEBAQEBAQEBAQEBAQE6HjAJODEfEw4BQzcfRAAQOgEOARQ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4NEgE8PT4/EwEnEA4dBkBBQgESAQEQD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NzccAQY4OQEGOgEBOwEtADAODj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4bAQ4xMi4zAw80BwEdNQs2HQEHBAE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EAEnEAEMKCkqKwErLC0uLwE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TAQETARAeHyAhIiMBDQEkACUBJgEBJw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RARISARMUARUWABcYGRobGxwUAR0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IBAQMEAQUBAQYHCAkKCwAMAg0BDg8BEAEBAQEBAQEBAQEBAQEBAQEBAQEBAQEBAQEBAQEBAQEBAQEBAQEBAQEBAQEBAQEBAQEBAQEBAQEBAQEBAQEBAQEBAQEBAQEBAQEBAQEBAQEBAQEBAQEBAQEBAQEBAQEBAQEBAQEBAQEBAQEBAQEBAQEBAQEBAQEBAQEBAQEBAQEBAQEBAQEBAQEBAQEBAQEBAQEBAQEBAQEBTAAAAGQAAAAAAAAAAAAAAHoAAAAXAAAAAAAAAAAAAAB7AAAAGA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  <DelegateSuggestedSigner>ՄԵՐԻ ՀԱՐՈՒԹՅՈՒՆՅԱՆ</DelegateSuggestedSigner>
          <DelegateSuggestedSigner2/>
          <DelegateSuggestedSignerEmail/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2025-12-01T15:08:17Z</xd:SigningTime>
          <xd:SigningCertificate>
            <xd:Cert>
              <xd:CertDigest>
                <DigestMethod Algorithm="http://www.w3.org/2001/04/xmlenc#sha256"/>
                <DigestValue>v0iWBbKXoFwX8fDmp6X0l2aF5a/viBPW11D3H6mNCpI=</DigestValue>
              </xd:CertDigest>
              <xd:IssuerSerial>
                <X509IssuerName>CN=CA of RoA, SERIALNUMBER=1, O=EKENG CJSC, C=AM</X509IssuerName>
                <X509SerialNumber>3511829932244451116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6FEAAMM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FVtCpdVAHDMkgIgDQ4DhNFWdAEAAAAAAAAAEBAWAwAAAAABAAAAcMySArzMkgIQEBYDvMySAgAAAAJBc907TMySApwoa3RwzJICJA0OAwAAAAAAACJ2PDtVbbDMkgKLAe0CBQAAAAAAAACmQvsA3G09PvIIS6gwzpICyX+fdQAAAAAAAAAAAAAAAAAAAAAAAAAAvMySAgAAAAAYEO0CBQAAAEUXIRvMzJICrZZOdQAAInbAzJICAAAAAMjMkgIAAAAAAAAAAGH7TXUAAAAACQAAAODNkgLgzZICAAIAAPz///8BAAAAAAAAAAAAAAAAAAAAAAAAAAAAAADAFOUIZHYACAAAAAAlAAAADAAAAAEAAAAYAAAADAAAAAAAAAISAAAADAAAAAEAAAAeAAAAGAAAAMMAAAAEAAAA9wAAABEAAAAlAAAADAAAAAEAAABUAAAAhAAAAMQAAAAEAAAA9QAAABAAAAABAAAAAMDGQb6ExkHEAAAABAAAAAkAAABMAAAAAAAAAAAAAAAAAAAA//////////9gAAAAMQAyAC8AM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AAAAAITAlwIAAAAACQQAAGTlkgIAAAAgAAAAACCu7wJMTZQCEgAAAAAAAADr+DukAAAAAFDgkgIoO5NwaAAFE4SuChMBAAAAAAAAAAv4O6RQ4JICcOCSAig7k3BoAAUThK4KEwEAAAAAAAAAVOCSAnDgkgJTO5Nw78M7pAAAAABQOpNwuWOTcHjgkgIcc512z4HEzQAAAAAEAAAANOKSAgAAgD984JICniiWcDC5kXBY4JICKOKSAhzikgIAAJ52BwAAAAAAAABh+011MOGSAgcAAAC04ZICtOGSAgACAAD8////AQAAAAAAAAAAAAAAAAAAAMAU5QjoxKp1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CrJ4pZICXKeSAiWCn3UNAQAAHKWSAgAAAAAAAAAA6AEAAG0BAABAru4CAQAAAHgw5RQAAAAAYINaGwAAAAD04gEB4KJaGwAAAABgg1obXRr2awMAAABkGvZrAQAAACh6JxvwVSNsCTDsawk9eP2wBD0+6Ln2AsymkgLJf591AACSAgUAAADVf591xKuSAuD///8AAAAAAAAAAAAAAACQAQAAAAAAAQAAAABhAHIAaQBhAGwAAAAAAAAAAAAAAAAAAAAGAAAAAAAAAGH7TXUAAAAABgAAAHymkgJ8ppICAAIAAPz///8BAAAAAAAAAAAAAAAAAAAAwBTlCOjEqnVkdgAIAAAAACUAAAAMAAAAAwAAABgAAAAMAAAAAAAAAhIAAAAMAAAAAQAAABYAAAAMAAAACAAAAFQAAABUAAAACgAAACcAAAAeAAAASgAAAAEAAAAAwMZBvoTG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S2PVPwAAAAAAAAAAtjHQPwAAJEIAAABCJAAAACQAAABLY9U/AAAAAAAAAAC2MdA/AAAkQgAAAEIEAAAAcwAAAAwAAAAAAAAADQAAABAAAAApAAAAIAAAAFIAAABwAQAABAAAABAAAAAHAAAAAAAAAAAAAAC8AgAAAAAAAAcCAiJTAHkAcwB0AGUAbQAAAAAAAAAAAAAAAAAAAAAAAAAAAAAAAAAAAAAAAAAAAAAAAAAAAAAAAAAAAAAAAAAAAAAAAACfddEOAACoepIC6Q4h2OkO2AAAAAAAggAAAdEO////////yAsAAAr/CgDo2fgIAAAAAOkO2P//////yAsAACHYAQDgBuICAAAAAKw9Q3dZcp116Q4h2HRGThsBAAAA/////wAAAACcbxcfFH+SAgAAAACcbxcfYDAcG2pynXUAAOIC6Q4h2AEAAAB0Rk4bnG8XHwAAAAAAAAAA6Q7YABR/kgLpDtj//////8gLAAAh2AEA4AbiAgAAAADSnqF1AAAh2BB4WBsJAAAA/////wAAAAAYAAAAAwEAAAUEAAAcAAAB6Q4h2AAAAAB0Rk4bAAAAAAAAAAABAAAA6MSqdWR2AAgAAAAAJQAAAAwAAAAEAAAARgAAACgAAAAcAAAAR0RJQwIAAAAAAAAAAAAAAHsAAAAYAAAAAAAAACEAAAAIAAAAYgAAAAwAAAABAAAAFQAAAAwAAAAEAAAAFQAAAAwAAAAEAAAAUQAAAGg2AAApAAAAIAAAAPMAAABEAAAAAAAAAAAAAAAAAAAAAAAAAP8AAAAyAAAAUAAAABgEAABoBAAAADIAAAAAAAAgAMwAegAAABcAAAAoAAAA/wAAADIAAAABAAgAAAAAAAAAAAAAAAAAAAAAAPwAAAAAAAAAAAAAAP///wD19fUA8PDwAO/v7wDZ2dkA5+fnAOvr6wDh4eEABQUFAA0NDQAREREA39/fAPz8/AD5+fkA8vLyAPPz8wDe3t4A9PT0APj4+AD+/v4AMjIyACUlJQDt7e0AnZ2dAA4ODgASEhIA8fHxAOLi4gD7+/sA2NjYAOrq6gCpqakABAQEAAcHBwCzs7MAjo6OAHJycgDX19cA6OjoAAEBAQB1dXUAu7u7AOTk5ADc3NwALi4uABAQEAApKSkA7u7uAPb29gCIiIgAZmZmAP39/QBDQ0MA09PTAPr6+gAaGhoAHR0dAPf39wDl5eUA7OzsADc3NwAXFxcANjY2AE9PTwAgICAA0NDQAMXFxQATExMABgYGAKenpwALCwsAnp6eAImJiQDm5uYAd3d3AEFBQQCrq6sAGRkZAHp6egDg4OAAOzs7AOnp6QC/v78ADw8PAGdnZwCioqIAf39/AG1tbQBqamoAgYGBAISEhAB0dHQAfX19AF1dXQBXV1cAYmJiAGhoaABxcXEAeHh4AHl5eQB7e3sAfn5+AHx8fABhYWEAMDAwAC0tLQBTU1MAaWlpAGNjYwBfX18AZWVlAFhYWAB2dnYAa2trAG9vbwCUlJQA0tLSANXV1QDd3d0AR0dHANvb2wCPj48A4+PjAAgICAAKCgoACQkJAAwMDAAbGxsAAwMDABgYGAAWFhYAFBQUAAICAgClpaUA1NTUANra2gDJyckAZGRkACQkJADLy8sASkpKAFJSUgBMTEwASEhIAD09PQC2trYAtLS0ALq6ugC4uLgAsLCwALe3twCmpqYAra2tAK+vrwC8vLwAyMjIALW1tQCysrIAg4ODAEVFRQCxsbEAzc3NAI2NjQAcHBwArq6uANbW1gDExMQAxsbGAM7OzgBWVlYAVFRUAC8vLwA5OTkAODg4ACgoKADHx8cAJiYmADU1NQA+Pj4AKysrAKCgoAAVFRUAIiIiAB4eHgAnJycAHx8fAIyMjADMzMwAgICAACwsLABLS0sAw8PDAJiYmAChoaEATk5OANHR0QA6OjoAQEBAAEZGRgBzc3MAhYWFAJKSkgBwcHAAISEhAKysrACLi4sAysrKAJWVlQA0NDQAk5OTAJmZmQBsbGwApKSkAGBgYACbm5sAUVFRAFBQUADCwsIAwMDAALm5uQCfn58AW1tbAL29vQCGhoYAvr6+AE1NTQCcnJwAMTExADMzMwAqKioAXFxcACMjIwBEREQAioqKAFVVVQCXl5cAwcHBAIKCggA8PDwASUlJAG5ubgBCQkIAh4eHAJaWlgBeXl4AqKioAM/PzwBZWVkAo6OjAKqqqgA/Pz8AAQEBAQEBAQEBAQEBAQEBAQEBAQEBAQEBAQEBAQEBAQEBAQEBAQEBAQEBAQEBAQEBAQEBAQEBAQEBAQEBAQEBAQE8UgF3jGgAQQDmgAEsAQE6HRMDEB06Hw0fDQMBNB0UAQEBAQEBAQEBAQEBAQEBAQEBAQEBAQEBAQEBAQEBAQEBAQEBAQEBAQEBAQEBAQEBAQEBAQEBAQEBAQEBAQEBAQEBAQEBAQEBAQEBAQEBAQEBAQFKMTEdSgEcDhMBAR0wFA4TNAEUFAEBAQEBAQEBAQEBAQEBAQEBAQEBAQEBAQEBAQEBAQEBAQEBAQEBAQEBAQEBAQEBAQEBAQEBAQEB/wEBAQEBAQEBAQEBAQEBAQEBAQEBAQEBAQEBAQEBAQEBAQEBAQEBAQEBAQEBAQEBAQEBAQEBAQEBAQEBAQEBAQE6ATcSewErARP3c2CKaQB+XfPS9kIxARMNHw0DATQdFAEBAQEBAQEBAQEBAQEBAQEBAQEBAQEBAQEBAQEBAQEBAQEBAQEBAQEBAQEBAQEBAQEBAQEBAQEBAQEBAQEBAQEBAQEBAQEBAQEBAQEBAQEBARQBBwETF7DZuvF0DTsBDhQOEzQBFBQBAQEBAQEBAQEBAQEBAQEBAQEBAQEBAQEBAQEBAQEBAQEBAQEBAQEBAQEBAQEBAQEBAQEBAQEBAf8BAQEUFAEBARQ0DRQBAQENARsBDQEOAQ4xAQEBMQENDgQBAQEBDgEBAQEBAQEBAQEBAQEBAQEBAQEBAQEBAQEBAQEUOgIOHQ48EB00HR0BAR9gAAkaAACxFAcBCAE8AQ0BAQECEwEUDgEBOg4NARQOAQEBARQNFAEdHQ4TAQEBNDcBAQ0UAQE0AQEBAQEBAQEBAQEBAQEBAQEBAQEBAQEBAQEBAQEBAQEBAQEBAQEBAQEBFDQdDhM6Jw9RugABewEdAQY0ATwBDgEBAQ03DQEBAQEBAQEBAQEBAQEBAQEBAQEBAQEBAQEBAQEBAQEBAQEBAQEBAQEBAQEBAQEBAQH/AQEUFBQUAQEBAQEBAQEBFBcNATADAQEBARMBGwEBMAEBNAMBAToBNBQUFBQUFBQUAQEBAQEBAQEBNA00AQEUDQEBNDoCDh0TDzEdDR03DQEBSicBApNbXSiAALptZeddXKYBAQE8AQ4OEwENFDEBAQEBFDQ0NBQUAQEBATEDOgEBNA0BAQEUDQEBAQEBAQEBAQEBAQEBAQEBAQEBAQEBAQEBAQEBAQEBAQEBAQEBAQEBAQE0DR03DgE7FAHOAKOmFwF7AQEOOgEBDRQBAQE0OgEBAQEBAQEBAQEBAQEBAQEBAQEBAQEBAQEBAQEBAQEBAQEBAQEBAQEBAQEBAQEB/zQUFAEBFBQ0AQEBAQEBAQ0OUjcBDgKmiSt3HjsBezQBBjoOAQ4BARAUFBQUFBQUFAEBAQEBAQEBAQE0FAEBATQBAQENHQEBDRQBAQEBAQEUAQEBATcSDQEBKwEBRH6xf39RAAAA7yYXJ4gDEgEPAjAdNzcNAQEBAQ8DMQEBDQ4UATcOAQEUHQ0BAQEBAQEBAQEBAQEBAQEBAQEBAQEBAQEBAQEBAQEBAQEBAQEBAQEBAQEBFBQ0NDQBATwBNwGBKKYHATAUMQF3Gx88OgEUAQEBAQEBAQEBAQEBAQEBAQEBAQEBAQEBAQEBAQEBAQEBAQEBAQEBAQEBAQEBAQEBAQA0FAEBAQEUNAEBFBQUFDcTDDQnexiOgDmUfIH17zEBAhwBMQEBAQE3AQEBAQEBAQEBAQEBAQEBAQEBAQEBAQEBNAEBFBQBARQBAQEBAQEBFDw3AQEBAQExAQEBAQEBAQEQAZvb7faXcxkAfgryrEBwAQEBNBMxOjcBAQ4BFA8QATA6HTo6DQENAQEBAQEBAQEBAQEBAQEBAQEBAQEBAQEBAQEBAQEBAQEBAQEBAQEBAQEBAQEBAQEBDQETNAE8H6whsiQQEQE3AQE0NAETDzcBAQEBAQEBAQEBAQEBAQEBAQEBAQEBAQEBAQEBAQEBAQEBAQEBAQEBAQEBAQEBAQEAAQEBAQEBAQEBFDQ0FDQ3OhQBAd8A8DQUHQ86yeI+KgMHASc3ARRKAQEBAQEBAQEBAQEBAQEBAQENAQEBNB0UATcUFB0NAQENARQ0NAEBATQBAQEdNAEBAQEDAQE6AgEHARQrBB0OAQ8BEwFSQ1/FL2ppLcwZhSgJAAAAKAAAvm4eEgEEBzQBNAEBAQEBAQEBAQEBAQEBAQEBAQEBAQEBAQEBAQEBAQEBAQEBAQEBAQEBAQEBAQEBAQENAR0BFBwdQ4o4TrwBOogTDg0BAQ0NAQEBAQEBAQEBAQEBAQEBAQEBAQEBAQEBAQEBAQEBAQEBAQEBAQEBAQEBAQEBAQEBAAEBARQUAQEBAQEBAQEBNB0wATJBbAYOAgUBAR8Bdj44KRsdATQBBAEBAQEBAQEBAQEBAQEBAQEBAQEBAQEBAQEBAQE0FAEBAQEBAQEBAQEBEhI3AQE0HQE0AR0UAQEBFDEEAQEBNB80NBIBDgFKAQE0AQExSncRezt7eyyisAUQJhIBBAc0AQEBAQEBAQEBAQEBAQEBAQEBAQEBAQEBAQEBAQEBAQEBAQEBAQEBAQEBAQEBAQEBAQEDFAEBAQEHBA9KFDYoPs0BEw03MR0BAQ4BAQEBAQEBAQEBAQEBAQEBAQEBAQEBAQEBAQEBAQEBAQEBAQEBAQEBAQEBAQEBAQABFA03Nw0UAQEUFAEBARQNBBudIdYBHAEQEQYBDxRQzgDqdgE8AQEBNDQ0NDQ0NDQBAQEBAQEBAQEBHTQBAQENAQEBDR0BAQEBAQEBDQ0BAQEBAQE0DjQBDwEBNAEUDwEBEjQPBBMEAQEOOgIBExMQDjc3Ezo6EzcTEgI0AQE3BBcCHTcODQEBAQEBAQEBAQEBAQEBAQEBAQEBAQEBAQEBAQEBAQEBAQEBAQEBAQEBAQEBAQEBFBQUAQFSAQIOARABAis0AWG6RConAQETNAExAQEBAQEBAQEBAQEBAQEBAQEBAQEBAQEBAQEBAQEBAQEBAQEBAQEBAQEBAQEBAQEAATQOMTEONAENNzcNFBQNNxQfAQAhFBAbAQ8BDzQBAQ2BgFUBDwI6AR0dHR0dHR0dAQEBAQEBAQE0D1IwNwExBzcdOhsDMQ46Ag4dOgMwEA4SGxsTAQEBDgEHARsDFwEsDh0BNBQBNA4bEzQBNzcxOgE0Dh0BAQENAQEBHTQBAQEBMQIBAR0TAQEBAQEBAQEBAQEBAQEBAQEBAQEBAQEBAQEBAQEBAQEBAQEBAQEBAQEBAQEUFDQ0NDEQAQ8BDw0BFwEBAUo0iEEAVR4TAzoBAQEBAQEBAQEBAQEBAQEBAQEBAQEBAQEBAQEBAQEBAQEBAQEBAQEBAQEBAQEBAQEBADoDAQEMATwBAjo3NAEBARQ6AQ8ChQABUggTAQ4TAQ0rAYMAyDoGFzo3EAEbMQErARQNDTQBAQEBOgE8FAEbNg4QHwExMTwwMTQQNBsQAToQEgEHAToBAx0UOhIBAR8BAw8BJw40AQFKFAEdBwEBATEBBAEBAToBDwEPOgEBEAESMQE0AQEPNAEBAQ4xAQETARQBAQ0NAQE0DgETAQ0BDR0BOgEBARQSARQUAQEBAjoBAQEBAQEBAQEBAQEBAQEBAQEBARQdOhAbRxr1AQESAQEBAQEBAQEBAQEBAQEBAQEBAQEBAQEBAQEBAQEBAQEBAQEBAQEBAQEBAQEBAQEBAQAQvAAMAYgBMA4dNBQBFDQNGwEEPBq+HA0dBA0BARMUAQETuSEkATAbAwExGzAcAQMNFAEBNA0NFAQCBjEILDod9w0fMAgCNAErDjABATsBHxQwAQESAdsBMB0TDwEBFwENMAEBMA0CASswFw5KDRABdwECDwEPAQEBAQEBFDQdAQEBEAIBAQE0AQEUARIBNw0BARQNNAEBAQEBDR0TAQEBARIBNwIBARI0NzcUAQEBAQEBAQEBAQEBAQEBAQEBAQEBAQE0HRMCEgGFREt5AQEPAQEBAQEBAQEBAQEBAQEBAQEBAQEBAQEBAQEBAQEBAQEBAQEBAQEBAQEBAQEBAQEAADgoRQB/px00FAEBATQdNwESASxlAL8xAQ4NAQEBATwEAR+6tBMBiDE0h/kAAAEBNAEBAQE0FAEBBwHugQAiskkBEDcBh1iyxtg8OwETFAGTcF6ys6uiBAEB3o54AQEBDh0QOg0BUjQBAQEbAQEEMQEBBzcBATAOMTwBMBIBEzQNDgEBDQEdEzQnAQEBEgEBOhM0AQEUNzcBAQEBARQBARABGwEBERMBARQ0FAEBDg8BAQEBAQEBAQEBAQEBAQEBAQE0HTcODg7E+gD7AQIBAQEBAQEBAQEBAQEBAQEBAQEBAQEBAQEBAQEBAQEBAQEBAQEBAQEBAQEBAQEBAQEBAB4u1gI0AQEcNBQBAQEUNB03BAEGAT0ABaYOAQEQAgEBBAFQrwC4UAIPDjoQf34XATQ0FBQBAQEBEQGJMTqzuUQAACcD6iGxab8/ABqlhwMBLhWzabOvPX8ApC6yxgAAAN+VARABFAGHAABFAABnoicxAQENDgEBDgEBHwEBAwEBARMBARs6AQExAQE8FwEBSgEBARQ0DQEBNAEUAR0dEBMbARMCAQEBNxQBATcBAQEBAQEBAQEBAQEBAQEBAQEBAQEUDR03HQ00ARABDYgBAzEBAQEBAQEBAQEBAQEBAQEBAQEBAQEBAQEBAQEBAQEBAQEBAQEBAQEBAQEBAQEBAQAHpLixNAEIATcNFAEBAQEBEwEbEwGwAGsdARIUARcUAQEUEg7ghdcBQgEBDwoA6QENEwIxHQEBNAEBDwE0KwGzAMw+sOAAkgE3BzwEAACsvigaMRQBAQGSABoAowF5iDGGAC9pYwEQKn/eBQU3XwALAR0eATuCzD+8PAENDQEGAQN3UgEBAQM8AQ0HATYBAQEEMRQBAR0PBx8ECDQfARMBAcQBAQY0Eg0HNxMrDAM0NwEBAQEBAQEBAQEBAQEBAQEBFDQdHTQUAQYBAgENAgIBAQEBAQEBAQEBAQEBAQEBAQEBAQEBAQEBAQEBAQEBAQEBAQEBAQEBAQEBAQEBAQEAAQ5whfIBDwY6Ew0BAQEBAQExAQEED1UA2gE3DwE3AicBNwEBMEVUAzoBMQN9fQAqDhMODQEBATQNCAE3AQ3EDfgKABoBAACbAYdKAQEBcQpFrO1SAQgnN1YAPgD2KwGmARue+L8imTwAaR8BNysbXq0hodOEul/rigAJnb0BDQ0ynZwGDgcbMTwIETwBBogxAgEUEhI0DQ8xAgcBGxIcUjQB0l1WydD2RhwBAR0BARQBAQEBAQEBAQEBAQEBAQEBAQEUNBQUAQEBNDoSARsBFAEBAQEBAQEBAQEBAQEBAQEBAQEBAQEBAQEBAQEBAQEBAQEBAQEBAQEBAQEBAQEBAAQ8HAFHfwEBAjo3NAEBAQEBSgEBARB7Ckd7AQIOEgEBARIBAUpEhK46DgEBAAAW3QgXDQEBAQEBAQEQDgECOgE3FAAoABAiPvcOAko0iAEUAACEBCcBEwd7TQC4AAABARwBHwGcBgCACgAuEQQBARIBebYoAEe1DRAQMCS+AEpOADkAPkhSAYgBHwFmRYBQDgEBASsIExQDDQYwHwEPFDR7NDYBJxABAIFcDA0xDQETAQEBAQEBAQEBAQEBAQEBARQBAQEBARQUDTwBDRQBAToBAQEBAQEBAQEBAQEBAQEBAQEBAQEBAQEBAQEBAQEBAQEBAQEBAQEBAQEBAQEBAQACEAEH5VR4DjETNzQUARQUDQE3Eg0BECEAQyc7ATQxNAEBFAEBF0HmHxQEASKFIYXbHhIBFA4NAToBNAE6AQc7EjqHR3xPaoWoNBQBHAEIHTxHAHxCUAENOwHQFbFUAEANExQfAQIBcwA4GrEBiAEfFDcBAbIAItIOHQETnyIALgp5iPPkAEBlH3YoIfSjKPVbsAEBAR/21n0AfAkl6h8BAVAQNBMBA3YAyycBEBMBAQEBAQEBAQEBAQEBAQEBAQEUAQEBAQEUDQ4BBBQBAR8BAQEBAQEBAQEBAQEBAQEBAQEBAQEBAQEBAQEBAQEBAQEBAQEBAQEBAQEBAQEBAQEAMQEIeQFEABuIARABAR0BDgEBGxQCezHPf1EdATQSUgEBNwE3BAHxAKcBFwEoAIJ9hQIGAQEBEw0BHQEBDTQBDQw6AQEAACFHLnsNNxI8FEo3HYMAffIQDxsGAQYigwBHrTcBEx4BOqINAK0AJx8dDgFCARIwB4EaAAExJwENgQBFxBIcBgGgtgAZAEU7OjprhIsiQhImCn2iAQETt3x/fSdSiHkPATehGccBDTowHQEBATcCFAEBAQEBAQEBAQEBAQEBAQEBAQEBAQEBAQEBAQEBAQEBAQEBAQEBAQEBAQEBAQEBAQEBAQEBAQEBAQEBAQEBAQEBAQEBAQEBAQEBAAEDAQEwD5Z9X+4BexQBHQ0xAQ4BAQMBE6IAPUo6ARIBNwEdAQEGF0QAARIBAH0BjwAFAToEHQEBAR0xAxABARsBARd7pgCBCkcLEhI8ARQ0iAEe20eBagEUAQMBRu9/VwDwPBcBAQE3KzRJfX54MTcfAR86AQE0vYG6MQEsAQGnWgCx4gFSAQGwWACDCSMUARR3dwC+VACsAQ0BFwcBJ+FxALNfNwEOHZQZagEOAQF5OjEBAQExOgEBAQEBAQEBAQEBAQEBAQEBAQEBAQEBAQEBAQEBAQEBAQEBAQEBAQEBAQEBAQEBAQEBAQEBAQEBAQEBAQEBAQEBAQEBAQEBAQANASsBNAE8DucAKDsBJxcOAQ0CDjcTHRMBsSHIAhwBAgEBAVJQARuofOgBKz8hnOka6g0xEgEBDjoBAQEBDcBPggBg3AF+OQCFQQABNAgPMQGMAQzCgYUA4zsmAQFxr+UhCV4DFyYTEwEXAcGBThkEDREBARsbGxTZfwBfog2pAQFouADrASwTDw8BACjoUzAQAQwS7ADoRcQxBgIBxAECATehvgA27RQBIxmrNwRSAQE3DQEUHQE0AQEBAQEBAQEBAQEBAQEBAQEBAQEBAQEBAQEBAQEBAQEBAQEBAQEBAQEBAQEBAQEBAQEBAQEBAQEBAQEBAQEBAQEBAQEBAQEADgE8AR0s3B0Q1XyABAEfHQEBATo3AR0TMTzlAAIEMQECARMBEwErAYsAFwEBhX/aAH+mAQECMQEBDgMHEAEBBAEeYoUZR7akhgkARwEBHQEIOgEBUCaNQQlcAhMcGwHmCQAoARMBAQE8ARcxUAC4tjcBAQEBAQF3HHsLfczVdjFQEhJDALewAQcBARd9AEQrDRcQBAEekBm+EwEEAQYBOlIBDAE8JABMdx8fAMYCAQEUFAE3DwEBDQEBAQEBAQEBAQEBAQEBAQEBAQEBAQEBAQEBAQEBAQEBAQEBAQEBAQEBAQEBAQEBAQEBAQEBAQEBAQEBAQEBAQEBAQEBAQEBAAEBATcCAQEBEAGOVN2HFAEXAQEBATQQAQMBq0dEHScdAREBAQFSHRekaTINA94A2t99YSYBAQEBAQEBAQEdAh8bAQE0QHwAggBU3k4LiRcNAQEGeQIsAcZVu3kDAVAOAabgWwwSARwBEBIBASwBjapzAR8BPAQBHTsBAlYALQENMRQ6D5MagX4QD4c0AcEAAOE2BAMXBg7iAADjhx8NOgE3UgEEUjoBaxrkzo0AWA0BMDcBATcOAQEBAQEBAQEBAQEBAQEBAQEBAQEBAQEBAQEBAQEBAQEBAQEBAQEBAQEBAQEBAQEBAQEBAQEBAQEBAQEBAQEBAQEBAQEBAQEBAQAEAQECAXt5AREBSgEJAAEBAQEwAgEwJwEUARAAFggUAQE6AQ8DMTEONEUZBANLKJXbzFwBAR0QHR0DEwEQBzoBAVADAQMQNIEAFYdYACQBAQMXAXcBARIBFIgBBzsfAQcbJzsBARQXEjQSEB0BNCc0OgEBAQEB3BABLA0BG3kOMAGiAQESBHBEQxwBPEoBD5EAt9QBAQIfATUufQAXAYgBATEfAQ8QBDpKnrZ/aQAliAEBOgEBNBABAQEBAQEBAQEBAQEBAQEBAQEBAQEBAQEBAQEBAQEBAQEBAQEBAQEBAQEBAQEBAQEBAQEBAQEBAQEBAQEBAQEBAQEBAQEBAQEAATcBNx0NAQEBMQ4BAWkAqhABGzoBAg4BATo8W4GhNB/aAQgBAQ80DR2GAI06qrqWkgtOEDEBHTQBFAEBNxMBAQMBDgcBewEf0QAAmiUBAScBEzoBNxsSDwEXAgIBAQETMQEIARsrAQE3FAEUF0oXAQcBAQExNBABGzoBAQYBAQExAQEHAUoNAQEBLAEwAScCBmalPBQBNwExYwB9AQMHAQI6ARcdNxANHRABaBmBANZKAQIEAQEQAQEBAQEBAQEBAQEBAQEBAQEBAQEBAQEBAQEBAQEBAQEBAQEBAQEBAQEBAQEBAQEBAQEBAQEBAQEBAQEBAQEBAQEBAQEBAQEBADcBNB0BATEODTQBD5QBCH+geQEBNx8BEjAwARJUAAEBAVABHzoBDgEBAQmDHdgJQxSzABMOAQMTFDQBNDoBARA0AQEBAR0QAR2FCgAaAKYBAwEwUA0xHQEdAQEBDzQxAQECAQE6AQEBDQECAQExATEBATABAQIBEAEBDwEBEwESAR1SATQBAQINDTQXAR0dAQENAQEbAQEBATA3BhQUEwE0ATcBARMdAQEDAQG2CwuF2QwBAgEBDgEBAQEBAQEBAQEBAQEBAQEBAQEBAQEBAQEBAQEBAQEBAQEBAQEBAQEBAQEBAQEBAQEBAQEBAQEBAQEBAQEBAQEBAQEBAQEBAQABAQEBAQEBAQEUExICOhMOZADWSg0QATEUEwY0zT5gSgEODjQBAQETNAQqgYW+AJsBOhqrDgIxEzQ0NDQ0NDQ0FBQUFBQUFBQxAgAAAdcAxgEGGwFSNA0CATEBNAEUATE0FAEBAQEUNAEBAQEBAQEBAQEBAQEBAQEBAQEBAQEBAQEBAQEBAQEBAQEBAQEBAQEBAQEBAQEBARQUHToSEhMNAQEBAQEBAQE3AwEBG7S4TiiPAQEBBwEBAQEBAQEBAQEBAQEBAQEBAQEBAQEBAQEBAQEBAQEBAQEBAQEBAQEBAQEBAQEBAQEBAQEBAQEBAQExAQE3AQEBAQ0BEgE0AQ4AAQEBAQEBAQEBFA4CAgICAgEBAE4wFw0xCBMBNCsAThIbOg0BATEBAQF5AWQuhEQKDwEAABMBATEBAQEBAQEBAQEBAQEBAQEBeQExuQAfAQAAmRQOAg4RAQMBAQEBFBIUAQEBAQEBAQEBAQEBAQEBAQEBAQEBAQEBAQEBAQEBAQEBAQEBAQEBAQEBAQEBAQEBAQEBAQEBAQEBFA0TAjEONAEBAQEBAQEBAQ0fhwEdQswAfgY0AQEBAwEBAQEBAQEBAQEBAQEBAQEBAQEBAQEBAQEBAQEBAQEBAQEBAQEBAQEBAQEBAQEBAQEBAQEBAQEBAQEdEhQBDjoBEwEQOjc0AAEBAQEBAQEBARQ3EzoxEBsBsAEAgwESdQEHDx0Ca7rTAQEXNwE3FAEEEjEnAABUR9Qbuy5iOwECAQEBAQEBAQEBAQEBAQEBARsdE1eEmBs21X9qBRs8AQEBPFABEg0BAQEBFDQ0FAEBAQEBAQEBAQEBAQEBAQEBAQEBAQEBAQEBAQEBAQEBAQEBAQEBAQEBAQEBAQEBAQEBAQEUHRMTHRQBAQEBAQEBAQEnAwEBFwGchiG2AQI0OgEBAQEBAQEBAQEBAQEBAQEBAQEBAQEBAQEBAQEBAQEBAQEBAQEBAQEBAQEBAQEBAQEBAQEBAQEBAToNNAEBAQEBAQQBAQEBNwABAQEBAQEBAQE0HR0dNzESARABAYQAihI8AzcBAdAAGXsBPBI0AQEUAQECOrkKCwDRAbsA0h00AQEBAQEBAQEBFBQUFBQUFBQ0ARC1g28dNzcbvxmGAQ8QCAEBAQEBAgEBFB03Nx0UAQEBAQEBAQEBAQEBAQEBAQEBAQEBAQEBAQEBAQEBAQEBAQEBAQEBAQEBAQEBAQEBAQEBATQ3NzQBAQEBAQEBAQE3EzQBe3kBARRtSDowATEBAQEBAQEBAQEBAQEBAQEBAQEBAQEBAQEBAQEBAQEBAQEBAQEBAQEBAQEBAQEBAQEBAQEBAQEBAQENDTcBAh0THR0BAQEIFxMAAQEBAQEBAQEUNA0UAQE0NwEBNwFKjAuCPh8TBAEwCUVVEgEBDg4UARABEg4AhYXMxR3NKM4BOxQ0NDQ0NDQ0NA0NDQ0NDQ0NMQ03AVMAtwEBNgF5AIXPBQEdAQ83EwE6FA0OExMODRQBAQEBAQEBAQEBAQEBAQEBAQEBAQEBAQEBAQEBAQEBAQEBAQEBAQEBAQEBAQEBAQEBAQEUDQ0UAQEBAQEBAQEBEAENDjQBARsXAQEBNwIBEgEBAQEBAQEBAQEBAQEBAQEBAQEBAQEBAQEBAQEBAQEBAQEBAQEBAQEBAQEBAQEBAQEBAQEBAQEBAR0DATwBAQEBAQ8QAQMBAAEBAQEBAQEBFDQ0AQEBAQEEAQEGAQ9QXmyCXKhKFHcAxRIUAToBAQEBKwENBsZ9f8cEfkUjHAENNDQ0NDQ0NDQNDQ0NDQ0NDQIBASsByEWdUDQHHQHJLXwMAgEIARMBNA0dNw4ONx0NAQEBAQEBAQEBAQEBAQEBAQEBAQEBAQEBAQEBAQEBAQEBAQEBAQEBAQEBAQEBAQEBAQEBATQ0AQEBAQEBAQEBAR0BFAEBEwMBATcwATEBeQEBAQEBAQEBAQEBAQEBAQEBAQEBAQEBAQEBAQEBAQEBAQEBAQEBAQEBAQEBAQEBAQEBAQEBAQEBARATAg/KZ8i9vctnnxIXAQABAQEBAQEBAQEUNBQBAQEBAScBAToBHAEBPD6khQcsOMMBBDo3AQEBAQESOgKqAIRFAIU7AQMTAhQUFBQUFBQUAQEBAQEBAQEBAwE0D2hFQgExEBACAQY4C8Q0pgEBUAENDQ0NDQ0NDQEBAQEBAQEBAQEBAQEBAQEBAQEBAQEBAQEBAQEBAQEBAQEBAQEBAQEBAQEBAQEBATQBAQE0NAEBAQEBAQEBAQEBAQEXDwEBMQQBAQ4BBAE6AQEBAQEBAQEBAQEBAQEBAQEBAQEBAQEBAQEBAQEBAQEBAQEBAQEBAQEBAQEBAQEBAQEBAQEBAQEdATcnXq8ifUdHQQC6ggAAAQEBAQEBAQEBATQNFAEUNDQBARIBEw4FFwE6BYYivwBRFBsBARQ6AQE0EDEGwMF8hb5oAQ4BMQEBAQEBAQEBAQEBAQEBAQEBAQESAQ7CgwBrPAFSARsUB7MAqgFSMQE3NBQBAQEBFDQBAQEBAQEBAQEBAQEBAQEBAQEBAQEBAQEBAQEBAQEBAQEBAQEBAQEBAQEBAQEBAQENFAEBNDQUAQEBAQEBAQEBASsBAQEUAQIBARsBGwExFAEBAQEBAQEBAQEBAQEBAQEBAQEBAQEBAQEBAQEBAQEBAQEBAQEBAQEBAQEBAQEBAQEBAQEBAQEBARAXAQYBFAENOgEBHQEiAAEBAQEBAQEBAQEBAQEBAQEBAQEBAQEBAR0dHR0dHR0dHQ0NNDQUFAEBFCsUDhQHeAkAALa3gAtUtra2tra2tra2tra2tra2toQ+ODm4QYu5AIN+OaS0uT4ALkcAAEcAgQBUIQC6u3ZQCId2Bnu8ARIBAgENAQEONAEBAQEBAQEBAQ40AR0dATc0AQEUAQEBDR0BDgEBEwEBHRQ0DQEBAQ4BAQEBAQEBARQBAQE0AQEBAQEBAQEBAQEBAQEBAQEBATQBARQBAQENEgEBAQEUNB0UAQENNw00HTQdDg4NFAEUDh0UAQEBAQ0BNAExARMdAQ03ARwUARN5Hnd1vQBFvgABAQEBAQEBAQEBAQEBAQEBAQEBAQEBAQE0NDQ0NDQ0NA0NDTQUFBQBNBQTAQ4dAaF1oiYDAQEBARQUFBQUFBQUFBQUFBQUFBQOHTQNHTcNFKMAdFM6DR4PQzZOCaSlB6anqEOpd1OqAAB+IgAACausrT2ur16wMQEdHR0dHR0dHQIBEDABATEBAQExGxIOMTAPHQIBARMUEg0OEBcHAw0BEhISEhISEhIHDzoxOjQBFB0dHR0dHR0dDR0dHR0dHR0nPBIdAQEBFAEBHTAfEDQBHQEBAQEBFBMXHQEBDhsCNAENMFIXEjoTBjcBPA06ARQBErGys1S0fAAZAKkMtQEAAQEBAQEBAQEBAQEBAQEBAQEBAQEBAQEBAQEBAQEBAQE0NDQ0FBQUAQE0AQE6EjQxAQ4dAQEUDh0NDQ0NDQ0NDQ0NDQ0NDQ0NAQEBAQEUFAGJIYoBKw4BPA48E4t+FzSMAQEBDQ4OAQEBATE3AQEFQI14jo+QkUQAISEhISEhISGSk5SVlpeVmJmZmpseEgEBAQEEMQ0NAQETOhQBARQdAQ4ODg4ODg4OEwEBAQEBAQEBAQEBAQEBAQEBAQEBAQEBAQE6Ew4xDgEMUhATDQEUDg40AQEBAToHHTEEPDAQDg0Te5yVnZKdnpSSnzgAAHxFAC1wcKCgjhMBGxMOBwEEAAEBAQEBAQEBAQEBAQEBAQEBAQEBAQEBAQEBAQEBAQEBFBQUFBQUFBQBEwEdNAEHDjQ3DQEBNw4UAQEBAQEBAQEBAQEBAQEBATcdDR0TOjoOCHghDToweTwSElJ6AD4BAVA8DQEdBA80Jx0BARd7AQEBEzcBAQ8GFzw8PDw8PDw8UkolfCIAAD59RQAAAH5HIhkafEQ+f38AgIGCSysBATw0NDQ0NDQ0NBINAQE0NA06HR0dHR0dHR0UNA0dNw4TExQbEgEBAQEBAQEBAQ4NAQEUFDQ0ARQQO4I+Pjg4g38hhEeFAIUJIYWGhxAsMA86JwQCNxABAQMdiAIBAQEBAQABAQEBAQEBAQEBAQEBAQEBAQEBAQEBAQEBAQEBAQEBAQEBAQEUFBQUAQ4BEgEBGzQTDjQBAQEBAR0dHR0dHR0dHR0dHR0dHR0BAQEBATQ0AUoBAABTUgEDDAEOGwBUVQI0AQEBAQE0AgENDwEBMTc3LBMUEBsBAToBAQEBAQEBAQ4BAQ0OAQEPEw0NDg4BAQEBHFZXWFlaW09cS10lXl9gKCgoKCgoKChhYmNkZWZmZWVlZWVlZWVlZmZdZ09kY2NoaQAAAAAARQpqazNsVW1uWWxvbVVZbXBxYylyc3R1AR0UAQEBAQEBDwEBDwETFB06AVAbAR4BLBMBdgIBdwEAAQEBAQEBAQEBAQEBAQEBAQEBAQEBAQEBFBQUFBQUFBQBAQEBARQUFAEBATEOARMBDTQ0HQ46OhMBAQEBAQEBAQEBAQEBAQEBAQEBDRMSEgIBSk1OTzQHAgFQAScCAFE0MQEBNw83AQEBATECHzECNwEBATcXSjECNzc3Nzc3NzccATcwAQFSNzQBAQEOEw4TDzFSEA4xATcBEhcTAQEBAR0dHR0dHR0dEg0BARQBARQBAQEBAQEBAQEBAQEBFBQ0ATcCAQEBATQUAQENGxIBAQEBNB0BAQEBBzEBDRAQAQEBAQE0AgQEGzoxDRABMTo3AQQBAScNAhQSMQEnNwEPAAEBAQEBAQEBAQEBAQEBAQEBAQEBAQEBARQUFBQUFBQUAQEBAQEUFBQBAQENAh0OARMOHTQBAQEBDQ0NDQ0NDQ0NDQ0NDQ0NDQEBAQENDg43ExI0SABJMQNKARMUAksATAEBNw4BAQE0DwEBAQ0BAQExAhsBAQ80AQEBAQEBAQEBATcdDRAUAQECDQEUAQEBAQEBNAEBDQEUHQEBARQ6Ew00NDQ0NDQ0NAEBAQENDR0TNDQ0NDQ0NDQUFBQ0NDQ0NAE0NBQBAQ0OBDcBAQEBAQ03DQ0ONwEBFAEBNzcUFBMDFAEBAQEBAQEUDQExARQBAQEdSgECNAEBARIBAQEQAQABAQEBAQEBAQEBAQEBAQEBAQEBAQEBAQEBAQEBAQEBAQEBAQEBARQUAQIOAQEBAQEBAQEUAQENMQEBAQEBAQEBAQEBAQEBAQEUAQEBAQEBAQEBMQFFAEYNATESARsBCUcxOhQBATcdATQBNwExAQ8BAQE6NzQNAQ4BAQEBAQEBAQEdNAEBATQ0AQEBDQEBAQ0TATcBAQ4BDQ0BAR0NAQEBAQEBAQEBAQEOFAENHRQBAQEBAQEBAQEBAQEBAQEBAQEOAQEBNw0BAQEBFB0UAQE0AQEBATQBAQ0ONAEBAQEBAQEBAQEBATQONAEBEgE6HTcTAQESAToBNwEOATEBAgEAAQEBAQEBAQEBAQEBAQEBAQEBAQEBAQEBAQEBAQEBAQEBAQEBAQEBAQEBAQEBAQEBAQEBAQEBAQEBAQEBAQEBAQEBAQEBAQEBAQEBAQEBAQEBAToeMAk4MR8TDgFDNx9EABA6AQ4BFA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Dg0SATw9Pj8TAScQDh0GQEFCARIBARAN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3NxwBBjg5AQY6AQE7AS0AMA4OM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DhsBDjEyLjMDDzQHAR01CzYdAQcEARc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QAScQAQwoKSorASssLS4vATA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RMBARMBEB4fICEiIwENASQAJQEmAQEnDg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REBEhIBExQBFRYAFxgZGhsbHBQBH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gEBAwQBBQEBBgcICQoLAAwCDQEODwEQAQEBAQEBAQEBAQEBAQEBAQEBAQEBAQEBAQEBAQEBAQEBAQEBAQEBAQEBAQEBAQEBAQEBAQEBAQEBAQEBAQEBAQEBAQEBAQEBAQEBAQEBAQEBAQEBAQEBAQEBAQEBAQEBAQEBAQEBAQEBAQEBAQEBAQEBAQEBAQEBAQEBAQEBAQEBAQEBAQEBAQEBAQEBAQEBAQEBAQEBAQB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QAAAAwAAAABAAAAGAAAAAwAAAAAAAACEgAAAAwAAAABAAAAHgAAABgAAAAJAAAAUAAAAPcAAABdAAAAJQAAAAwAAAABAAAAVAAAALgAAAAKAAAAUAAAAJAAAABcAAAAAQAAAADAxkG+hMZBCgAAAFAAAAASAAAATAAAAAAAAAAAAAAAAAAAAP//////////cAAAAEQFNQVQBTsFIABABTEFUAVIBVIFOQVFBUgFUgVGBUUFMQVGBQgAAAAIAAAACAAAAAcAAAADAAAABgAAAAkAAAAIAAAACAAAAAgAAAAJAAAABgAAAAgAAAAIAAAACAAAAAYAAAAJAAAACA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wAAAB8AAAACQAAAHAAAADkAAAADQAAACEA8AAAAAAAAAAAAAAAgD8AAAAAAAAAAAAAgD8AAAAAAAAAAAAAAAAAAAAAAAAAAAAAAAAAAAAAAAAAACUAAAAMAAAAAAAAgCgAAAAMAAAABAAAACUAAAAMAAAAAQAAABgAAAAMAAAAAAAAAhIAAAAMAAAAAQAAABYAAAAMAAAAAAAAAFQAAAAwAQAACgAAAHAAAADrAAAAfAAAAAEAAAAAwMZBvoTGQQoAAABwAAAAJgAAAEwAAAAEAAAACQAAAHAAAADtAAAAfQAAAJgAAABTAGkAZwBuAGUAZAAgAGIAeQA6ACAASABBAFIAVQBUAFkAVQBOAFkAQQBOACAATQBFAFIASQAgADYANwAxADQAOQAyADAAOAAzADAABgAAAAMAAAAHAAAABwAAAAYAAAAHAAAAAwAAAAcAAAAFAAAAAwAAAAMAAAAIAAAABwAAAAcAAAAIAAAABgAAAAUAAAAIAAAACAAAAAUAAAAHAAAACAAAAAMAAAAKAAAABgAAAAcAAAADAAAAAwAAAAYAAAAGAAAABgAAAAYAAAAGAAAABgAAAAYAAAAGAAAABgAAAAYAAAAWAAAADAAAAAAAAAAlAAAADAAAAAIAAAAOAAAAFAAAAAAAAAAQAAAAFAAAAA==</Object>
  <Object Id="idInvalidSigLnImg">AQAAAGwAAAAAAAAAAAAAAP8AAAB/AAAAAAAAAAAAAADYGAAAaQwAACBFTUYAAAEAlFUAAMk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VbQqXVQBwzJICIA0OA4TRVnQBAAAAAAAAABAQFgMAAAAAAQAAAHDMkgK8zJICEBAWA7zMkgIAAAACQXPdO0zMkgKcKGt0cMySAiQNDgMAAAAAAAAidjw7VW2wzJICiwHtAgUAAAAAAAAApkL7ANxtPT7yCEuoMM6SAsl/n3UAAAAAAAAAAAAAAAAAAAAAAAAAALzMkgIAAAAAGBDtAgUAAABFFyEbzMySAq2WTnUAACJ2wMySAgAAAADIzJICAAAAAAAAAABh+011AAAAAAkAAADgzZIC4M2SAgACAAD8////AQAAAAAAAAAAAAAAAAAAAAAAAAAAAAAAwBTlCGR2AAgAAAAAJQAAAAwAAAABAAAAGAAAAAwAAAD/AAAC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AACEwJcCAAAAAAkEAABk5ZICAAAAIAAAAAAgru8CTE2UAhIAAAAAAAAA6/g7pAAAAABQ4JICKDuTcGgABROErgoTAQAAAAAAAAAL+DukUOCSAnDgkgIoO5NwaAAFE4SuChMBAAAAAAAAAFTgkgJw4JICUzuTcO/DO6QAAAAAUDqTcLljk3B44JICHHOdds+BxM0AAAAABAAAADTikgIAAIA/fOCSAp4olnAwuZFwWOCSAijikgIc4pICAACedgcAAAAAAAAAYftNdTDhkgIHAAAAtOGSArThkgIAAgAA/P///wEAAAAAAAAAAAAAAAAAAADAFOUI6MSq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qyeKWSAlynkgIlgp91DQEAABylkgIAAAAAAAAAAOgBAABtAQAAQK7uAgEAAAB4MOUUAAAAAGCDWhsAAAAA9OIBAeCiWhsAAAAAYINaG10a9msDAAAAZBr2awEAAAAoeicb8FUjbAkw7GsJPXj9sAQ9Pui59gLMppICyX+fdQAAkgIFAAAA1X+fdcSrkgLg////AAAAAAAAAAAAAAAAkAEAAAAAAAEAAAAAYQByAGkAYQBsAAAAAAAAAAAAAAAAAAAABgAAAAAAAABh+011AAAAAAYAAAB8ppICfKaSAgACAAD8////AQAAAAAAAAAAAAAAAAAAAMAU5QjoxKp1ZHYACAAAAAAlAAAADAAAAAMAAAAYAAAADAAAAAAAAAI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Etj1T8AAAAAAAAAALYx0D8AACRCAAAAQiQAAAAkAAAAS2PVPwAAAAAAAAAAtjHQPwAAJEIAAABCBAAAAHMAAAAMAAAAAAAAAA0AAAAQAAAAKQAAACAAAABSAAAAcAEAAAQAAAAQAAAABwAAAAAAAAAAAAAAvAIAAAAAAAAHAgIiUwB5AHMAdABlAG0AAAAAAAAAAAAAAAAAAAAAAAAAAAAAAAAAAAAAAAAAAAAAAAAAAAAAAAAAAAAAAAAAAAAAAAAAn3XRDgAAqHqSAkoLIctKC8sAAAAAAIIAAAHRDv///////8gLAAAK/woA6Nn4CAAAAABKC8v//////8gLAAAhywEA4AbiAgAAAACsPUN3WXKddUoLIct0Rk4bAQAAAP////8AAAAAKHMWHxR/kgIAAAAAKHMWH2AwHBtqcp11AADiAkoLIcsBAAAAdEZOGyhzFh8AAAAAAAAAAEoLywAUf5ICSgvL///////ICwAAIcsBAOAG4gIAAAAA0p6hdQAAIcvgrf4aEQAAAP////8AAAAAGAAAAAMBAAAFBAAAHAAAAUoLIcsAAAAAdEZOGwAAAAAAAAAAAQAAAOjEqnVkdgAIAAAAACUAAAAMAAAABAAAAEYAAAAoAAAAHAAAAEdESUMCAAAAAAAAAAAAAAB7AAAAGAAAAAAAAAAhAAAACAAAAGIAAAAMAAAAAQAAABUAAAAMAAAABAAAABUAAAAMAAAABAAAAFEAAABoNgAAKQAAACAAAADzAAAARAAAAAAAAAAAAAAAAAAAAAAAAAD/AAAAMgAAAFAAAAAYBAAAaAQAAAAyAAAAAAAAIADMAHoAAAAXAAAAKAAAAP8AAAAyAAAAAQAIAAAAAAAAAAAAAAAAAAAAAAD8AAAAAAAAAAAAAAD///8A9fX1APDw8ADv7+8A2dnZAOfn5wDr6+sA4eHhAAUFBQANDQ0AERERAN/f3wD8/PwA+fn5APLy8gDz8/MA3t7eAPT09AD4+PgA/v7+ADIyMgAlJSUA7e3tAJ2dnQAODg4AEhISAPHx8QDi4uIA+/v7ANjY2ADq6uoAqampAAQEBAAHBwcAs7OzAI6OjgBycnIA19fXAOjo6AABAQEAdXV1ALu7uwDk5OQA3NzcAC4uLgAQEBAAKSkpAO7u7gD29vYAiIiIAGZmZgD9/f0AQ0NDANPT0wD6+voAGhoaAB0dHQD39/cA5eXlAOzs7AA3NzcAFxcXADY2NgBPT08AICAgANDQ0ADFxcUAExMTAAYGBgCnp6cACwsLAJ6engCJiYkA5ubmAHd3dwBBQUEAq6urABkZGQB6enoA4ODgADs7OwDp6ekAv7+/AA8PDwBnZ2cAoqKiAH9/fwBtbW0AampqAIGBgQCEhIQAdHR0AH19fQBdXV0AV1dXAGJiYgBoaGgAcXFxAHh4eAB5eXkAe3t7AH5+fgB8fHwAYWFhADAwMAAtLS0AU1NTAGlpaQBjY2MAX19fAGVlZQBYWFgAdnZ2AGtrawBvb28AlJSUANLS0gDV1dUA3d3dAEdHRwDb29sAj4+PAOPj4wAICAgACgoKAAkJCQAMDAwAGxsbAAMDAwAYGBgAFhYWABQUFAACAgIApaWlANTU1ADa2toAycnJAGRkZAAkJCQAy8vLAEpKSgBSUlIATExMAEhISAA9PT0Atra2ALS0tAC6uroAuLi4ALCwsAC3t7cApqamAK2trQCvr68AvLy8AMjIyAC1tbUAsrKyAIODgwBFRUUAsbGxAM3NzQCNjY0AHBwcAK6urgDW1tYAxMTEAMbGxgDOzs4AVlZWAFRUVAAvLy8AOTk5ADg4OAAoKCgAx8fHACYmJgA1NTUAPj4+ACsrKwCgoKAAFRUVACIiIgAeHh4AJycnAB8fHwCMjIwAzMzMAICAgAAsLCwAS0tLAMPDwwCYmJgAoaGhAE5OTgDR0dEAOjo6AEBAQABGRkYAc3NzAIWFhQCSkpIAcHBwACEhIQCsrKwAi4uLAMrKygCVlZUANDQ0AJOTkwCZmZkAbGxsAKSkpABgYGAAm5ubAFFRUQBQUFAAwsLCAMDAwAC5ubkAn5+fAFtbWwC9vb0AhoaGAL6+vgBNTU0AnJycADExMQAzMzMAKioqAFxcXAAjIyMAREREAIqKigBVVVUAl5eXAMHBwQCCgoIAPDw8AElJSQBubm4AQkJCAIeHhwCWlpYAXl5eAKioqADPz88AWVlZAKOjowCqqqoAPz8/AAEBAQEBAQEBAQEBAQEBAQEBAQEBAQEBAQEBAQEBAQEBAQEBAQEBAQEBAQEBAQEBAQEBAQEBAQEBAQEBAQEBAQEBPFIBd4xoAEEA5oABLAEBOh0TAxAdOh8NHw0DATQdFAEBAQEBAQEBAQEBAQEBAQEBAQEBAQEBAQEBAQEBAQEBAQEBAQEBAQEBAQEBAQEBAQEBAQEBAQEBAQEBAQEBAQEBAQEBAQEBAQEBAQEBAQEBAQEBSjExHUoBHA4TAQEdMBQOEzQBFBQBAQEBAQEBAQEBAQEBAQEBAQEBAQEBAQEBAQEBAQEBAQEBAQEBAQEBAQEBAQEBAQEBAQEBAQEBAf8BAQEBAQEBAQEBAQEBAQEBAQEBAQEBAQEBAQEBAQEBAQEBAQEBAQEBAQEBAQEBAQEBAQEBAQEBAQEBAQEBAQEBOgE3EnsBKwET93NgimkAfl3z0vZCMQETDR8NAwE0HRQBAQEBAQEBAQEBAQEBAQEBAQEBAQEBAQEBAQEBAQEBAQEBAQEBAQEBAQEBAQEBAQEBAQEBAQEBAQEBAQEBAQEBAQEBAQEBAQEBAQEBAQEBAQEUAQcBExew2brxdA07AQ4UDhM0ARQUAQEBAQEBAQEBAQEBAQEBAQEBAQEBAQEBAQEBAQEBAQEBAQEBAQEBAQEBAQEBAQEBAQEBAQEBAQH/AQEBFBQBAQEUNA0UAQEBDQEbAQ0BDgEOMQEBATEBDQ4EAQEBAQ4BAQEBAQEBAQEBAQEBAQEBAQEBAQEBAQEBAQEBFDoCDh0OPBAdNB0dAQEfYAAJGgAAsRQHAQgBPAENAQEBAhMBFA4BAToODQEUDgEBAQEUDRQBHR0OEwEBATQ3AQENFAEBNAEBAQEBAQEBAQEBAQEBAQEBAQEBAQEBAQEBAQEBAQEBAQEBAQEBAQEBARQ0HQ4TOicPUboAAXsBHQEGNAE8AQ4BAQENNw0BAQEBAQEBAQEBAQEBAQEBAQEBAQEBAQEBAQEBAQEBAQEBAQEBAQEBAQEBAQEBAQEB/wEBFBQUFAEBAQEBAQEBARQXDQEwAwEBAQETARsBATABATQDAQE6ATQUFBQUFBQUFAEBAQEBAQEBATQNNAEBFA0BATQ6Ag4dEw8xHQ0dNw0BAUonAQKTW10ogAC6bWXnXVymAQEBPAEODhMBDRQxAQEBARQ0NDQUFAEBAQExAzoBATQNAQEBFA0BAQEBAQEBAQEBAQEBAQEBAQEBAQEBAQEBAQEBAQEBAQEBAQEBAQEBAQEBNA0dNw4BOxQBzgCjphcBewEBDjoBAQ0UAQEBNDoBAQEBAQEBAQEBAQEBAQEBAQEBAQEBAQEBAQEBAQEBAQEBAQEBAQEBAQEBAQEBAf80FBQBARQUNAEBAQEBAQENDlI3AQ4Cpokrdx47AXs0AQY6DgEOAQEQFBQUFBQUFBQBAQEBAQEBAQEBNBQBAQE0AQEBDR0BAQ0UAQEBAQEBFAEBAQE3Eg0BASsBAUR+sX9/UQAAAO8mFyeIAxIBDwIwHTc3DQEBAQEPAzEBAQ0OFAE3DgEBFB0NAQEBAQEBAQEBAQEBAQEBAQEBAQEBAQEBAQEBAQEBAQEBAQEBAQEBAQEBARQUNDQ0AQE8ATcBgSimBwEwFDEBdxsfPDoBFAEBAQEBAQEBAQEBAQEBAQEBAQEBAQEBAQEBAQEBAQEBAQEBAQEBAQEBAQEBAQEBAQEANBQBAQEBFDQBARQUFBQ3Eww0J3sYjoA5lHyB9e8xAQIcATEBAQEBNwEBAQEBAQEBAQEBAQEBAQEBAQEBAQEBATQBARQUAQEUAQEBAQEBARQ8NwEBAQEBMQEBAQEBAQEBEAGb2+32l3MZAH4K8qxAcAEBATQTMTo3AQEOARQPEAEwOh06Og0BDQEBAQEBAQEBAQEBAQEBAQEBAQEBAQEBAQEBAQEBAQEBAQEBAQEBAQEBAQEBAQEBAQ0BEzQBPB+sIbIkEBEBNwEBNDQBEw83AQEBAQEBAQEBAQEBAQEBAQEBAQEBAQEBAQEBAQEBAQEBAQEBAQEBAQEBAQEBAQEBAAEBAQEBAQEBARQ0NBQ0NzoUAQHfAPA0FB0POsniPioDBwEnNwEUSgEBAQEBAQEBAQEBAQEBAQEBDQEBATQdFAE3FBQdDQEBDQEUNDQBAQE0AQEBHTQBAQEBAwEBOgIBBwEUKwQdDgEPARMBUkNfxS9qaS3MGYUoCQAAACgAAL5uHhIBBAc0ATQBAQEBAQEBAQEBAQEBAQEBAQEBAQEBAQEBAQEBAQEBAQEBAQEBAQEBAQEBAQEBAQEBDQEdARQcHUOKOE68ATqIEw4NAQENDQEBAQEBAQEBAQEBAQEBAQEBAQEBAQEBAQEBAQEBAQEBAQEBAQEBAQEBAQEBAQEBAQABAQEUFAEBAQEBAQEBATQdMAEyQWwGDgIFAQEfAXY+OCkbHQE0AQQBAQEBAQEBAQEBAQEBAQEBAQEBAQEBAQEBAQEBNBQBAQEBAQEBAQEBARISNwEBNB0BNAEdFAEBARQxBAEBATQfNDQSAQ4BSgEBNAEBMUp3EXs7e3ssorAFECYSAQQHNAEBAQEBAQEBAQEBAQEBAQEBAQEBAQEBAQEBAQEBAQEBAQEBAQEBAQEBAQEBAQEBAQEBAxQBAQEBBwQPShQ2KD7NARMNNzEdAQEOAQEBAQEBAQEBAQEBAQEBAQEBAQEBAQEBAQEBAQEBAQEBAQEBAQEBAQEBAQEBAQEAARQNNzcNFAEBFBQBAQEUDQQbnSHWARwBEBEGAQ8UUM4A6nYBPAEBATQ0NDQ0NDQ0AQEBAQEBAQEBAR00AQEBDQEBAQ0dAQEBAQEBAQ0NAQEBAQEBNA40AQ8BATQBFA8BARI0DwQTBAEBDjoCARMTEA43NxM6OhM3ExICNAEBNwQXAh03Dg0BAQEBAQEBAQEBAQEBAQEBAQEBAQEBAQEBAQEBAQEBAQEBAQEBAQEBAQEBAQEBARQUFAEBUgECDgEQAQIrNAFhukQqJwEBEzQBMQEBAQEBAQEBAQEBAQEBAQEBAQEBAQEBAQEBAQEBAQEBAQEBAQEBAQEBAQEBAQEBAAE0DjExDjQBDTc3DRQUDTcUHwEAIRQQGwEPAQ80AQENgYBVAQ8COgEdHR0dHR0dHQEBAQEBAQEBNA9SMDcBMQc3HTobAzEOOgIOHToDMBAOEhsbEwEBAQ4BBwEbAxcBLA4dATQUATQOGxM0ATc3MToBNA4dAQEBDQEBAR00AQEBATECAQEdEwEBAQEBAQEBAQEBAQEBAQEBAQEBAQEBAQEBAQEBAQEBAQEBAQEBAQEBAQEBFBQ0NDQxEAEPAQ8NARcBAQFKNIhBAFUeEwM6AQEBAQEBAQEBAQEBAQEBAQEBAQEBAQEBAQEBAQEBAQEBAQEBAQEBAQEBAQEBAQEBAQA6AwEBDAE8AQI6NzQBAQEUOgEPAoUAAVIIEwEOEwENKwGDAMg6Bhc6NxABGzEBKwEUDQ00AQEBAToBPBQBGzYOEB8BMTE8MDE0EDQbEAE6EBIBBwE6AQMdFDoSAQEfAQMPAScONAEBShQBHQcBAQExAQQBAQE6AQ8BDzoBARABEjEBNAEBDzQBAQEOMQEBEwEUAQENDQEBNA4BEwENAQ0dAToBAQEUEgEUFAEBAQI6AQEBAQEBAQEBAQEBAQEBAQEBAQEUHToQG0ca9QEBEgEBAQEBAQEBAQEBAQEBAQEBAQEBAQEBAQEBAQEBAQEBAQEBAQEBAQEBAQEBAQEBAQEAELwADAGIATAOHTQUARQ0DRsBBDwavhwNHQQNAQETFAEBE7khJAEwGwMBMRswHAEDDRQBATQNDRQEAgYxCCw6HfcNHzAIAjQBKw4wAQE7AR8UMAEBEgHbATAdEw8BARcBDTABATANAgErMBcOSg0QAXcBAg8BDwEBAQEBARQ0HQEBARACAQEBNAEBFAESATcNAQEUDTQBAQEBAQ0dEwEBAQESATcCAQESNDc3FAEBAQEBAQEBAQEBAQEBAQEBAQEBAQEBNB0TAhIBhURLeQEBDwEBAQEBAQEBAQEBAQEBAQEBAQEBAQEBAQEBAQEBAQEBAQEBAQEBAQEBAQEBAQEBAAA4KEUAf6cdNBQBAQE0HTcBEgEsZQC/MQEODQEBAQE8BAEfurQTAYgxNIf5AAABATQBAQEBNBQBAQcB7oEAIrJJARA3AYdYssbYPDsBExQBk3BesrOrogQBAd6OeAEBAQ4dEDoNAVI0AQEBGwEBBDEBAQc3AQEwDjE8ATASARM0DQ4BAQ0BHRM0JwEBARIBAToTNAEBFDc3AQEBAQEUAQEQARsBARETAQEUNBQBAQ4PAQEBAQEBAQEBAQEBAQEBAQEBNB03Dg4OxPoA+wECAQEBAQEBAQEBAQEBAQEBAQEBAQEBAQEBAQEBAQEBAQEBAQEBAQEBAQEBAQEBAQEBAQAeLtYCNAEBHDQUAQEBFDQdNwQBBgE9AAWmDgEBEAIBAQQBUK8AuFACDw46EH9+FwE0NBQUAQEBAREBiTE6s7lEAAAnA+ohsWm/PwAapYcDAS4Vs2mzrz1/AKQussYAAADflQEQARQBhwAARQAAZ6InMQEBDQ4BAQ4BAR8BAQMBAQETAQEbOgEBMQEBPBcBAUoBAQEUNA0BATQBFAEdHRATGwETAgEBATcUAQE3AQEBAQEBAQEBAQEBAQEBAQEBAQEBFA0dNx0NNAEQAQ2IAQMxAQEBAQEBAQEBAQEBAQEBAQEBAQEBAQEBAQEBAQEBAQEBAQEBAQEBAQEBAQEBAQEAB6S4sTQBCAE3DRQBAQEBARMBGxMBsABrHQESFAEXFAEBFBIO4IXXAUIBAQ8KAOkBDRMCMR0BATQBAQ8BNCsBswDMPrDgAJIBNwc8BAAArL4oGjEUAQEBkgAaAKMBeYgxhgAvaWMBECp/3gUFN18ACwEdHgE7gsw/vDwBDQ0BBgEDd1IBAQEDPAENBwE2AQEBBDEUAQEdDwcfBAg0HwETAQHEAQEGNBINBzcTKwwDNDcBAQEBAQEBAQEBAQEBAQEBARQ0HR00FAEGAQIBDQICAQEBAQEBAQEBAQEBAQEBAQEBAQEBAQEBAQEBAQEBAQEBAQEBAQEBAQEBAQEBAQEBAAEOcIXyAQ8GOhMNAQEBAQEBMQEBBA9VANoBNw8BNwInATcBATBFVAM6ATEDfX0AKg4TDg0BAQE0DQgBNwENxA34CgAaAQAAmwGHSgEBAXEKRaztUgEIJzdWAD4A9isBpgEbnvi/Ipk8AGkfATcrG16tIaHThLpf64oACZ29AQ0NMp2cBg4HGzE8CBE8AQaIMQIBFBISNA0PMQIHARsSHFI0AdJdVsnQ9kYcAQEdAQEUAQEBAQEBAQEBAQEBAQEBAQEBFDQUFAEBATQ6EgEbARQBAQEBAQEBAQEBAQEBAQEBAQEBAQEBAQEBAQEBAQEBAQEBAQEBAQEBAQEBAQEBAQAEPBwBR38BAQI6NzQBAQEBAUoBAQEQewpHewECDhIBAQESAQFKRISuOg4BAQAAFt0IFw0BAQEBAQEBEA4BAjoBNxQAKAAQIj73DgJKNIgBFAAAhAQnARMHe00AuAAAAQEcAR8BnAYAgAoALhEEAQESAXm2KABHtQ0QEDAkvgBKTgA5AD5IUgGIAR8BZkWAUA4BAQErCBMUAw0GMB8BDxQ0ezQ2AScQAQCBXAwNMQ0BEwEBAQEBAQEBAQEBAQEBAQEUAQEBAQEUFA08AQ0UAQE6AQEBAQEBAQEBAQEBAQEBAQEBAQEBAQEBAQEBAQEBAQEBAQEBAQEBAQEBAQEBAQEAAhABB+VUeA4xEzc0FAEUFA0BNxINARAhAEMnOwE0MTQBARQBARdB5h8UBAEihSGF2x4SARQODQE6ATQBOgEHOxI6h0d8T2qFqDQUARwBCB08RwB8QlABDTsB0BWxVABADRMUHwECAXMAOBqxAYgBHxQ3AQGyACLSDh0BE58iAC4KeYjz5ABAZR92KCH0oyj1W7ABAQEf9tZ9AHwJJeofAQFQEDQTAQN2AMsnARATAQEBAQEBAQEBAQEBAQEBAQEBFAEBAQEBFA0OAQQUAQEfAQEBAQEBAQEBAQEBAQEBAQEBAQEBAQEBAQEBAQEBAQEBAQEBAQEBAQEBAQEBAQEBADEBCHkBRAAbiAEQAQEdAQ4BARsUAnsxz39RHQE0ElIBATcBNwQB8QCnARcBKACCfYUCBgEBARMNAR0BAQ00AQ0MOgEBAAAhRy57DTcSPBRKNx2DAH3yEA8bBgEGIoMAR603ARMeATqiDQCtACcfHQ4BQgESMAeBGgABMScBDYEARcQSHAYBoLYAGQBFOzo6a4SLIkISJgp9ogEBE7d8f30nUoh5DwE3oRnHAQ06MB0BAQE3AhQBAQEBAQEBAQEBAQEBAQEBAQEBAQEBAQEBAQEBAQEBAQEBAQEBAQEBAQEBAQEBAQEBAQEBAQEBAQEBAQEBAQEBAQEBAQEBAQEBAQABAwEBMA+WfV/uAXsUAR0NMQEOAQEDAROiAD1KOgESATcBHQEBBhdEAAESAQB9AY8ABQE6BB0BAQEdMQMQAQEbAQEXe6YAgQpHCxISPAEUNIgBHttHgWoBFAEDAUbvf1cA8DwXAQEBNys0SX1+eDE3HwEfOgEBNL2BujEBLAEBp1oAseIBUgEBsFgAgwkjFAEUd3cAvlQArAENARcHASfhcQCzXzcBDh2UGWoBDgEBeToxAQEBMToBAQEBAQEBAQEBAQEBAQEBAQEBAQEBAQEBAQEBAQEBAQEBAQEBAQEBAQEBAQEBAQEBAQEBAQEBAQEBAQEBAQEBAQEBAQEBAQEADQErATQBPA7nACg7AScXDgENAg43Ex0TAbEhyAIcAQIBAQFSUAEbqHzoASs/IZzpGuoNMRIBAQ46AQEBAQ3AT4IAYNwBfjkAhUEAATQIDzEBjAEMwoGFAOM7JgEBca/lIQleAxcmExMBFwHBgU4ZBA0RAQEbGxsU2X8AX6INqQEBaLgA6wEsEw8PAQAo6FMwEAEMEuwA6EXEMQYCAcQBAgE3ob4ANu0UASMZqzcEUgEBNw0BFB0BNAEBAQEBAQEBAQEBAQEBAQEBAQEBAQEBAQEBAQEBAQEBAQEBAQEBAQEBAQEBAQEBAQEBAQEBAQEBAQEBAQEBAQEBAQEBAQEBAA4BPAEdLNwdENV8gAQBHx0BAQE6NwEdEzE85QACBDEBAgETARMBKwGLABcBAYV/2gB/pgEBAjEBAQ4DBxABAQQBHmKFGUe2pIYJAEcBAR0BCDoBAVAmjUEJXAITHBsB5gkAKAETAQEBPAEXMVAAuLY3AQEBAQEBdxx7C33M1XYxUBISQwC3sAEHAQEXfQBEKw0XEAQBHpAZvhMBBAEGATpSAQwBPCQATHcfHwDGAgEBFBQBNw8BAQ0BAQEBAQEBAQEBAQEBAQEBAQEBAQEBAQEBAQEBAQEBAQEBAQEBAQEBAQEBAQEBAQEBAQEBAQEBAQEBAQEBAQEBAQEBAQEBAQABAQE3AgEBARABjlTdhxQBFwEBAQE0EAEDAatHRB0nHQERAQEBUh0XpGkyDQPeANrffWEmAQEBAQEBAQEBHQIfGwEBNEB8AIIAVN5OC4kXDQEBBnkCLAHGVbt5AwFQDgGm4FsMEgEcARASAQEsAY2qcwEfATwEAR07AQJWAC0BDTEUOg+TGoF+EA+HNAHBAADhNgQDFwYO4gAA44cfDToBN1IBBFI6AWsa5M6NAFgNATA3AQE3DgEBAQEBAQEBAQEBAQEBAQEBAQEBAQEBAQEBAQEBAQEBAQEBAQEBAQEBAQEBAQEBAQEBAQEBAQEBAQEBAQEBAQEBAQEBAQEBAQEABAEBAgF7eQERAUoBCQABAQEBMAIBMCcBFAEQABYIFAEBOgEPAzExDjRFGQQDSyiV28xcAQEdEB0dAxMBEAc6AQFQAwEDEDSBABWHWAAkAQEDFwF3AQESARSIAQc7HwEHGyc7AQEUFxI0EhAdATQnNDoBAQEBAdwQASwNARt5DjABogEBEgRwREMcATxKAQ+RALfUAQECHwE1Ln0AFwGIAQExHwEPEAQ6Sp62f2kAJYgBAToBATQQAQEBAQEBAQEBAQEBAQEBAQEBAQEBAQEBAQEBAQEBAQEBAQEBAQEBAQEBAQEBAQEBAQEBAQEBAQEBAQEBAQEBAQEBAQEBAQEBAAE3ATcdDQEBATEOAQFpAKoQARs6AQIOAQE6PFuBoTQf2gEIAQEPNA0dhgCNOqq6lpILThAxAR00ARQBATcTAQEDAQ4HAXsBH9EAAJolAQEnARM6ATcbEg8BFwICAQEBEzEBCAEbKwEBNxQBFBdKFwEHAQEBMTQQARs6AQEGAQEBMQEBBwFKDQEBASwBMAEnAgZmpTwUATcBMWMAfQEDBwECOgEXHTcQDR0QAWgZgQDWSgECBAEBEAEBAQEBAQEBAQEBAQEBAQEBAQEBAQEBAQEBAQEBAQEBAQEBAQEBAQEBAQEBAQEBAQEBAQEBAQEBAQEBAQEBAQEBAQEBAQEBAQA3ATQdAQExDg00AQ+UAQh/oHkBATcfARIwMAESVAABAQFQAR86AQ4BAQEJgx3YCUMUswATDgEDExQ0ATQ6AQEQNAEBAQEdEAEdhQoAGgCmAQMBMFANMR0BHQEBAQ80MQEBAgEBOgEBAQ0BAgEBMQExAQEwAQECARABAQ8BARMBEgEdUgE0AQECDQ00FwEdHQEBDQEBGwEBAQEwNwYUFBMBNAE3AQETHQEBAwEBtgsLhdkMAQIBAQ4BAQEBAQEBAQEBAQEBAQEBAQEBAQEBAQEBAQEBAQEBAQEBAQEBAQEBAQEBAQEBAQEBAQEBAQEBAQEBAQEBAQEBAQEBAQEBAQEAAQEBAQEBAQEBFBMSAjoTDmQA1koNEAExFBMGNM0+YEoBDg40AQEBEzQEKoGFvgCbAToaqw4CMRM0NDQ0NDQ0NBQUFBQUFBQUMQIAAAHXAMYBBhsBUjQNAgExATQBFAExNBQBAQEBFDQBAQEBAQEBAQEBAQEBAQEBAQEBAQEBAQEBAQEBAQEBAQEBAQEBAQEBAQEBAQEBAQEUFB06EhITDQEBAQEBAQEBNwMBARu0uE4ojwEBAQcBAQEBAQEBAQEBAQEBAQEBAQEBAQEBAQEBAQEBAQEBAQEBAQEBAQEBAQEBAQEBAQEBAQEBAQEBAQEBMQEBNwEBAQENARIBNAEOAAEBAQEBAQEBARQOAgICAgIBAQBOMBcNMQgTATQrAE4SGzoNAQExAQEBeQFkLoRECg8BAAATAQExAQEBAQEBAQEBAQEBAQEBAXkBMbkAHwEAAJkUDgIOEQEDAQEBARQSFAEBAQEBAQEBAQEBAQEBAQEBAQEBAQEBAQEBAQEBAQEBAQEBAQEBAQEBAQEBAQEBAQEBAQEBAQEBARQNEwIxDjQBAQEBAQEBAQENH4cBHULMAH4GNAEBAQMBAQEBAQEBAQEBAQEBAQEBAQEBAQEBAQEBAQEBAQEBAQEBAQEBAQEBAQEBAQEBAQEBAQEBAQEBAQEBHRIUAQ46ARMBEDo3NAABAQEBAQEBAQEUNxM6MRAbAbABAIMBEnUBBw8dAmu60wEBFzcBNxQBBBIxJwAAVEfUG7suYjsBAgEBAQEBAQEBAQEBAQEBAQEbHRNXhJgbNtV/agUbPAEBATxQARINAQEBARQ0NBQBAQEBAQEBAQEBAQEBAQEBAQEBAQEBAQEBAQEBAQEBAQEBAQEBAQEBAQEBAQEBAQEBAQEBFB0TEx0UAQEBAQEBAQEBJwMBARcBnIYhtgECNDoBAQEBAQEBAQEBAQEBAQEBAQEBAQEBAQEBAQEBAQEBAQEBAQEBAQEBAQEBAQEBAQEBAQEBAQEBAQE6DTQBAQEBAQEEAQEBATcAAQEBAQEBAQEBNB0dHTcxEgEQAQGEAIoSPAM3AQHQABl7ATwSNAEBFAEBAjq5CgsA0QG7ANIdNAEBAQEBAQEBARQUFBQUFBQUNAEQtYNvHTc3G78ZhgEPEAgBAQEBAQIBARQdNzcdFAEBAQEBAQEBAQEBAQEBAQEBAQEBAQEBAQEBAQEBAQEBAQEBAQEBAQEBAQEBAQEBAQEBAQE0Nzc0AQEBAQEBAQEBNxM0AXt5AQEUbUg6MAExAQEBAQEBAQEBAQEBAQEBAQEBAQEBAQEBAQEBAQEBAQEBAQEBAQEBAQEBAQEBAQEBAQEBAQEBAQEBDQ03AQIdEx0dAQEBCBcTAAEBAQEBAQEBFDQNFAEBNDcBATcBSowLgj4fEwQBMAlFVRIBAQ4OFAEQARIOAIWFzMUdzSjOATsUNDQ0NDQ0NDQNDQ0NDQ0NDTENNwFTALcBATYBeQCFzwUBHQEPNxMBOhQNDhMTDg0UAQEBAQEBAQEBAQEBAQEBAQEBAQEBAQEBAQEBAQEBAQEBAQEBAQEBAQEBAQEBAQEBAQEBFA0NFAEBAQEBAQEBARABDQ40AQEbFwEBATcCARIBAQEBAQEBAQEBAQEBAQEBAQEBAQEBAQEBAQEBAQEBAQEBAQEBAQEBAQEBAQEBAQEBAQEBAQEBAQEdAwE8AQEBAQEPEAEDAQABAQEBAQEBARQ0NAEBAQEBBAEBBgEPUF5sglyoShR3AMUSFAE6AQEBASsBDQbGfX/HBH5FIxwBDTQ0NDQ0NDQ0DQ0NDQ0NDQ0CAQErAchFnVA0Bx0ByS18DAIBCAETATQNHTcODjcdDQEBAQEBAQEBAQEBAQEBAQEBAQEBAQEBAQEBAQEBAQEBAQEBAQEBAQEBAQEBAQEBAQEBAQE0NAEBAQEBAQEBAQEdARQBARMDAQE3MAExAXkBAQEBAQEBAQEBAQEBAQEBAQEBAQEBAQEBAQEBAQEBAQEBAQEBAQEBAQEBAQEBAQEBAQEBAQEBAQEQEwIPymfIvb3LZ58SFwEAAQEBAQEBAQEBFDQUAQEBAQEnAQE6ARwBATw+pIUHLDjDAQQ6NwEBAQEBEjoCqgCERQCFOwEDEwIUFBQUFBQUFAEBAQEBAQEBAQMBNA9oRUIBMRAQAgEGOAvENKYBAVABDQ0NDQ0NDQ0BAQEBAQEBAQEBAQEBAQEBAQEBAQEBAQEBAQEBAQEBAQEBAQEBAQEBAQEBAQEBAQE0AQEBNDQBAQEBAQEBAQEBAQEBFw8BATEEAQEOAQQBOgEBAQEBAQEBAQEBAQEBAQEBAQEBAQEBAQEBAQEBAQEBAQEBAQEBAQEBAQEBAQEBAQEBAQEBAQEBHQE3J16vIn1HR0EAuoIAAAEBAQEBAQEBAQE0DRQBFDQ0AQESARMOBRcBOgWGIr8AURQbAQEUOgEBNBAxBsDBfIW+aAEOATEBAQEBAQEBAQEBAQEBAQEBAQEBEgEOwoMAazwBUgEbFAezAKoBUjEBNzQUAQEBARQ0AQEBAQEBAQEBAQEBAQEBAQEBAQEBAQEBAQEBAQEBAQEBAQEBAQEBAQEBAQEBAQEBDRQBATQ0FAEBAQEBAQEBAQErAQEBFAECAQEbARsBMRQBAQEBAQEBAQEBAQEBAQEBAQEBAQEBAQEBAQEBAQEBAQEBAQEBAQEBAQEBAQEBAQEBAQEBAQEBAQEQFwEGARQBDToBAR0BIgABAQEBAQEBAQEBAQEBAQEBAQEBAQEBAQEdHR0dHR0dHR0NDTQ0FBQBARQrFA4UB3gJAAC2t4ALVLa2tra2tra2tra2tra2traEPjg5uEGLuQCDfjmktLk+AC5HAABHAIEAVCEAurt2UAiHdgZ7vAESAQIBDQEBDjQBAQEBAQEBAQEONAEdHQE3NAEBFAEBAQ0dAQ4BARMBAR0UNA0BAQEOAQEBAQEBAQEUAQEBNAEBAQEBAQEBAQEBAQEBAQEBAQE0AQEUAQEBDRIBAQEBFDQdFAEBDTcNNB00HQ4ODRQBFA4dFAEBAQENATQBMQETHQENNwEcFAETeR53db0ARb4AAQEBAQEBAQEBAQEBAQEBAQEBAQEBAQEBNDQ0NDQ0NDQNDQ00FBQUATQUEwEOHQGhdaImAwEBAQEUFBQUFBQUFBQUFBQUFBQUDh00DR03DRSjAHRTOg0eD0M2TgmkpQemp6hDqXdTqgAAfiIAAAmrrK09rq9esDEBHR0dHR0dHR0CARAwAQExAQEBMRsSDjEwDx0CAQETFBINDhAXBwMNARISEhISEhISBw86MTo0ARQdHR0dHR0dHQ0dHR0dHR0dJzwSHQEBARQBAR0wHxA0AR0BAQEBARQTFx0BAQ4bAjQBDTBSFxI6EwY3ATwNOgEUARKxsrNUtHwAGQCpDLUBAAEBAQEBAQEBAQEBAQEBAQEBAQEBAQEBAQEBAQEBAQEBNDQ0NBQUFAEBNAEBOhI0MQEOHQEBFA4dDQ0NDQ0NDQ0NDQ0NDQ0NDQEBAQEBFBQBiSGKASsOATwOPBOLfhc0jAEBAQ0ODgEBAQExNwEBBUCNeI6PkJFEACEhISEhISEhkpOUlZaXlZiZmZqbHhIBAQEBBDENDQEBEzoUAQEUHQEODg4ODg4ODhMBAQEBAQEBAQEBAQEBAQEBAQEBAQEBAQEBOhMOMQ4BDFIQEw0BFA4ONAEBAQE6Bx0xBDwwEA4NE3uclZ2SnZ6Ukp84AAB8RQAtcHCgoI4TARsTDgcBBAABAQEBAQEBAQEBAQEBAQEBAQEBAQEBAQEBAQEBAQEBARQUFBQUFBQUARMBHTQBBw40Nw0BATcOFAEBAQEBAQEBAQEBAQEBAQE3HQ0dEzo6Dgh4IQ06MHk8EhJSegA+AQFQPA0BHQQPNCcdAQEXewEBARM3AQEPBhc8PDw8PDw8PFJKJXwiAAA+fUUAAAB+RyIZGnxEPn9/AICBgksrAQE8NDQ0NDQ0NDQSDQEBNDQNOh0dHR0dHR0dFDQNHTcOExMUGxIBAQEBAQEBAQEODQEBFBQ0NAEUEDuCPj44OIN/IYRHhQCFCSGFhocQLDAPOicEAjcQAQEDHYgCAQEBAQEAAQEBAQEBAQEBAQEBAQEBAQEBAQEBAQEBAQEBAQEBAQEBAQEBFBQUFAEOARIBARs0Ew40AQEBAQEdHR0dHR0dHR0dHR0dHR0dAQEBAQE0NAFKAQAAU1IBAwwBDhsAVFUCNAEBAQEBNAIBDQ8BATE3NywTFBAbAQE6AQEBAQEBAQEOAQENDgEBDxMNDQ4OAQEBARxWV1hZWltPXEtdJV5fYCgoKCgoKCgoYWJjZGVmZmVlZWVlZWVlZWZmXWdPZGNjaGkAAAAAAEUKamszbFVtbllsb21VWW1wcWMpcnN0dQEdFAEBAQEBAQ8BAQ8BExQdOgFQGwEeASwTAXYCAXcBAAEBAQEBAQEBAQEBAQEBAQEBAQEBAQEBARQUFBQUFBQUAQEBAQEUFBQBAQExDgETAQ00NB0OOjoTAQEBAQEBAQEBAQEBAQEBAQEBAQ0TEhICAUpNTk80BwIBUAEnAgBRNDEBATcPNwEBAQExAh8xAjcBAQE3F0oxAjc3Nzc3Nzc3HAE3MAEBUjc0AQEBDhMOEw8xUhAOMQE3ARIXEwEBAQEdHR0dHR0dHRINAQEUAQEUAQEBAQEBAQEBAQEBARQUNAE3AgEBAQE0FAEBDRsSAQEBATQdAQEBAQcxAQ0QEAEBAQEBNAIEBBs6MQ0QATE6NwEEAQEnDQIUEjEBJzcBDwABAQEBAQEBAQEBAQEBAQEBAQEBAQEBAQEUFBQUFBQUFAEBAQEBFBQUAQEBDQIdDgETDh00AQEBAQ0NDQ0NDQ0NDQ0NDQ0NDQ0BAQEBDQ4ONxMSNEgASTEDSgETFAJLAEwBATcOAQEBNA8BAQENAQEBMQIbAQEPNAEBAQEBAQEBAQE3HQ0QFAEBAg0BFAEBAQEBATQBAQ0BFB0BAQEUOhMNNDQ0NDQ0NDQBAQEBDQ0dEzQ0NDQ0NDQ0FBQUNDQ0NDQBNDQUAQENDgQ3AQEBAQENNw0NDjcBARQBATc3FBQTAxQBAQEBAQEBFA0BMQEUAQEBHUoBAjQBAQESAQEBEAEAAQEBAQEBAQEBAQEBAQEBAQEBAQEBAQEBAQEBAQEBAQEBAQEBAQEUFAECDgEBAQEBAQEBFAEBDTEBAQEBAQEBAQEBAQEBAQEBFAEBAQEBAQEBATEBRQBGDQExEgEbAQlHMToUAQE3HQE0ATcBMQEPAQEBOjc0DQEOAQEBAQEBAQEBHTQBAQE0NAEBAQ0BAQENEwE3AQEOAQ0NAQEdDQEBAQEBAQEBAQEBDhQBDR0UAQEBAQEBAQEBAQEBAQEBAQEBDgEBATcNAQEBARQdFAEBNAEBAQE0AQENDjQBAQEBAQEBAQEBAQE0DjQBARIBOh03EwEBEgE6ATcBDgExAQIBAAEBAQEBAQEBAQEBAQEBAQEBAQEBAQEBAQEBAQEBAQEBAQEBAQEBAQEBAQEBAQEBAQEBAQEBAQEBAQEBAQEBAQEBAQEBAQEBAQEBAQEBAQEBAQE6HjAJODEfEw4BQzcfRAAQOgEOARQ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4NEgE8PT4/EwEnEA4dBkBBQgESAQEQD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NzccAQY4OQEGOgEBOwEtADAODj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4bAQ4xMi4zAw80BwEdNQs2HQEHBAEX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EAEnEAEMKCkqKwErLC0uLwEw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TAQETARAeHyAhIiMBDQEkACUBJgEBJw4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RARISARMUARUWABcYGRobGxwUAR0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IBAQMEAQUBAQYHCAkKCwAMAg0BDg8BEAEBAQEBAQEBAQEBAQEBAQEBAQEBAQEBAQEBAQEBAQEBAQEBAQEBAQEBAQEBAQEBAQEBAQEBAQEBAQEBAQEBAQEBAQEBAQEBAQEBAQEBAQEBAQEBAQEBAQEBAQEBAQEBAQEBAQEBAQEBAQEBAQEBAQEBAQEBAQEBAQEBAQEBAQEBAQEBAQEBAQEBAQEBAQEBAQEBAQEBAQE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C4AAAACgAAAFAAAACQAAAAXAAAAAEAAAAAwMZBvoTGQQoAAABQAAAAEgAAAEwAAAAAAAAAAAAAAAAAAAD//////////3AAAABEBTUFUAU7BSAAQAUxBVAFSAVSBTkFRQVIBVIFRgVFBTEFRgUIAAAACAAAAAgAAAAHAAAAAwAAAAYAAAAJAAAACAAAAAgAAAAIAAAACQAAAAYAAAAIAAAACAAAAAgAAAAGAAAACQAAAAg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sAAAAfAAAAAkAAABwAAAA5AAAAA0AAAAhAPAAAAAAAAAAAAAAAIA/AAAAAAAAAAAAAIA/AAAAAAAAAAAAAAAAAAAAAAAAAAAAAAAAAAAAAAAAAAAlAAAADAAAAAAAAIAoAAAADAAAAAQAAAAlAAAADAAAAAEAAAAYAAAADAAAAAAAAAISAAAADAAAAAEAAAAWAAAADAAAAAAAAABUAAAAMAEAAAoAAABwAAAA6wAAAHwAAAABAAAAAMDGQb6ExkEKAAAAcAAAACYAAABMAAAABAAAAAkAAABwAAAA7QAAAH0AAACYAAAAUwBpAGcAbgBlAGQAIABiAHkAOgAgAEgAQQBSAFUAVABZAFUATgBZAEEATgAgAE0ARQBSAEkAIAA2ADcAMQA0ADkAMgAwADgAMwAwAAYAAAADAAAABwAAAAcAAAAGAAAABwAAAAMAAAAHAAAABQAAAAMAAAADAAAACAAAAAcAAAAHAAAACAAAAAYAAAAFAAAACAAAAAgAAAAFAAAABwAAAAgAAAADAAAACgAAAAYAAAAHAAAAAwAAAAMAAAAGAAAABgAAAAYAAAAGAAAABgAAAAYAAAAGAAAABgAAAAYAAAAGAAAAFgAAAAwAAAAAAAAAJQAAAAwAAAAC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ԳՊ փոփոխություն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Snara</dc:creator>
  <cp:keywords>https://mul2.yerevan.am/tasks/2604070/oneclick?token=29a82f8e2a69223947db89d1a1e34139</cp:keywords>
  <cp:lastModifiedBy>Administrator</cp:lastModifiedBy>
  <cp:lastPrinted>2025-09-15T14:37:16Z</cp:lastPrinted>
  <dcterms:created xsi:type="dcterms:W3CDTF">2025-06-11T10:36:41Z</dcterms:created>
  <dcterms:modified xsi:type="dcterms:W3CDTF">2025-12-01T15:08:16Z</dcterms:modified>
</cp:coreProperties>
</file>